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1 Cuenta Pública 2024\2024\ENTREGADO\"/>
    </mc:Choice>
  </mc:AlternateContent>
  <xr:revisionPtr revIDLastSave="0" documentId="13_ncr:1_{7CE69016-A2A7-4B17-BB8F-CF141D2B9973}" xr6:coauthVersionLast="36" xr6:coauthVersionMax="36" xr10:uidLastSave="{00000000-0000-0000-0000-000000000000}"/>
  <bookViews>
    <workbookView xWindow="0" yWindow="0" windowWidth="28800" windowHeight="12225" tabRatio="754" xr2:uid="{801101F2-D454-4FB9-8435-DB57CD0DEE25}"/>
  </bookViews>
  <sheets>
    <sheet name="Aplicabilidad Municipio" sheetId="36" r:id="rId1"/>
    <sheet name="Aplicabilidad DIF-IMJUVE-IMCUFI" sheetId="38" r:id="rId2"/>
    <sheet name="Aplicabilidad ODAS y MAVICI" sheetId="37" r:id="rId3"/>
    <sheet name="ESFC" sheetId="1" r:id="rId4"/>
    <sheet name="EAC" sheetId="4" r:id="rId5"/>
    <sheet name="EVHP" sheetId="5" r:id="rId6"/>
    <sheet name="EAA" sheetId="6" r:id="rId7"/>
    <sheet name="EADYOP" sheetId="7" r:id="rId8"/>
    <sheet name="ECSF" sheetId="8" r:id="rId9"/>
    <sheet name="EFE" sheetId="9" r:id="rId10"/>
    <sheet name="ESFCDLDF" sheetId="10" r:id="rId11"/>
    <sheet name="BPLDF" sheetId="12" r:id="rId12"/>
    <sheet name="EAIDLDF" sheetId="13" r:id="rId13"/>
    <sheet name="EAEPEDLDF" sheetId="14" r:id="rId14"/>
    <sheet name="EAEPESPLDF" sheetId="15" r:id="rId15"/>
    <sheet name="EAI" sheetId="16" r:id="rId16"/>
    <sheet name="EAEPEOG" sheetId="17" r:id="rId17"/>
    <sheet name="EAII" sheetId="18" r:id="rId18"/>
    <sheet name="EAEPE" sheetId="19" r:id="rId19"/>
    <sheet name="EAEPEI" sheetId="20" r:id="rId20"/>
    <sheet name="EAEPECTG" sheetId="3" r:id="rId21"/>
    <sheet name="EAEPECA" sheetId="22" r:id="rId22"/>
    <sheet name="EAEPECF" sheetId="21" r:id="rId23"/>
    <sheet name="IBM" sheetId="25" r:id="rId24"/>
    <sheet name="IBINM" sheetId="26" r:id="rId25"/>
    <sheet name="RAyBBINM" sheetId="28" r:id="rId26"/>
    <sheet name="RAyBBM" sheetId="29" r:id="rId27"/>
    <sheet name="AM" sheetId="24" r:id="rId28"/>
    <sheet name="GCP" sheetId="23" r:id="rId29"/>
    <sheet name="AESF" sheetId="30" r:id="rId30"/>
    <sheet name="BCD" sheetId="31" r:id="rId31"/>
    <sheet name="INFPROGPILEJE" sheetId="32" r:id="rId32"/>
    <sheet name="FOyA" sheetId="27" r:id="rId33"/>
    <sheet name="IACP" sheetId="33" r:id="rId34"/>
    <sheet name="IOPE" sheetId="34" r:id="rId35"/>
    <sheet name="IAOT" sheetId="35" r:id="rId36"/>
  </sheets>
  <definedNames>
    <definedName name="_xlnm._FilterDatabase" localSheetId="30" hidden="1">BCD!$B$14:$M$4620</definedName>
    <definedName name="_xlnm._FilterDatabase" localSheetId="15" hidden="1">EAI!$B$10:$Q$386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K13" i="23" l="1"/>
  <c r="K14" i="23"/>
  <c r="K15" i="23"/>
  <c r="K16" i="23"/>
  <c r="K17" i="23"/>
  <c r="K18" i="23"/>
  <c r="K19" i="23"/>
  <c r="K20" i="23"/>
  <c r="K21" i="23"/>
  <c r="K22" i="23"/>
  <c r="K12" i="23"/>
  <c r="K14" i="21"/>
  <c r="K15" i="21"/>
  <c r="K16" i="21"/>
  <c r="K17" i="21"/>
  <c r="K18" i="21"/>
  <c r="K13" i="21"/>
  <c r="K13" i="22"/>
  <c r="K14" i="22"/>
  <c r="K15" i="22"/>
  <c r="K12" i="22"/>
  <c r="K13" i="3"/>
  <c r="K14" i="3"/>
  <c r="K15" i="3"/>
  <c r="K16" i="3"/>
  <c r="K17" i="3"/>
  <c r="K12" i="3"/>
  <c r="Z15" i="19"/>
  <c r="Z16" i="19"/>
  <c r="Z17" i="19"/>
  <c r="Z18" i="19"/>
  <c r="Z19" i="19"/>
  <c r="Z20" i="19"/>
  <c r="Z21" i="19"/>
  <c r="Z22" i="19"/>
  <c r="Z23" i="19"/>
  <c r="Z24" i="19"/>
  <c r="Z14" i="19"/>
  <c r="Z13" i="19"/>
  <c r="M16" i="17"/>
  <c r="M17" i="17"/>
  <c r="M18" i="17"/>
  <c r="M19" i="17"/>
  <c r="M20" i="17"/>
  <c r="M21" i="17"/>
  <c r="M22" i="17"/>
  <c r="M23" i="17"/>
  <c r="M24" i="17"/>
  <c r="M15" i="17"/>
  <c r="E4" i="35" l="1"/>
  <c r="C3" i="35"/>
  <c r="E4" i="34" l="1"/>
  <c r="C3" i="34"/>
  <c r="E4" i="33"/>
  <c r="C3" i="33"/>
  <c r="E4" i="32"/>
  <c r="C3" i="32"/>
  <c r="E4" i="31"/>
  <c r="C3" i="31"/>
  <c r="E4" i="30"/>
  <c r="C3" i="30"/>
  <c r="E4" i="29"/>
  <c r="C3" i="29"/>
  <c r="E4" i="28" l="1"/>
  <c r="C3" i="28"/>
  <c r="E4" i="27"/>
  <c r="C3" i="27"/>
  <c r="E5" i="26" l="1"/>
  <c r="C4" i="26"/>
  <c r="E4" i="25"/>
  <c r="C3" i="25"/>
  <c r="E4" i="24"/>
  <c r="C3" i="24"/>
  <c r="E4" i="23"/>
  <c r="C3" i="23"/>
  <c r="E4" i="22"/>
  <c r="C3" i="22"/>
  <c r="E4" i="21"/>
  <c r="C3" i="21"/>
  <c r="E4" i="20"/>
  <c r="C3" i="20"/>
  <c r="E4" i="19"/>
  <c r="C3" i="19"/>
  <c r="E5" i="18"/>
  <c r="C4" i="18"/>
  <c r="E4" i="17" l="1"/>
  <c r="C3" i="17"/>
  <c r="E4" i="16"/>
  <c r="C3" i="16"/>
  <c r="E4" i="15"/>
  <c r="C3" i="15" l="1"/>
  <c r="E4" i="14"/>
  <c r="C3" i="14"/>
  <c r="E4" i="13"/>
  <c r="C3" i="13"/>
  <c r="E4" i="12"/>
  <c r="C3" i="12"/>
  <c r="E4" i="10"/>
  <c r="C3" i="10"/>
  <c r="E4" i="9"/>
  <c r="E4" i="7"/>
  <c r="C3" i="9" l="1"/>
  <c r="E4" i="8"/>
  <c r="C3" i="8"/>
  <c r="C3" i="7"/>
  <c r="E4" i="6"/>
  <c r="C3" i="6"/>
  <c r="E4" i="5"/>
  <c r="C3" i="5"/>
  <c r="E4" i="4"/>
  <c r="E4" i="3"/>
  <c r="C3" i="3"/>
</calcChain>
</file>

<file path=xl/sharedStrings.xml><?xml version="1.0" encoding="utf-8"?>
<sst xmlns="http://schemas.openxmlformats.org/spreadsheetml/2006/main" count="2625" uniqueCount="787">
  <si>
    <t>Columna 1</t>
  </si>
  <si>
    <t>Columna 2</t>
  </si>
  <si>
    <t>Columna 3</t>
  </si>
  <si>
    <t>Columna 4</t>
  </si>
  <si>
    <t>Columna 5</t>
  </si>
  <si>
    <t>Cuenta</t>
  </si>
  <si>
    <t>Nombre de la Cuenta</t>
  </si>
  <si>
    <t>Variación</t>
  </si>
  <si>
    <t>ACTIVO</t>
  </si>
  <si>
    <t>Activo Circulante</t>
  </si>
  <si>
    <t>Efectivo y Equivalentes</t>
  </si>
  <si>
    <t>Efectivo</t>
  </si>
  <si>
    <t>Bancos/Tesorería</t>
  </si>
  <si>
    <t>Bancos Dependencias y Otros</t>
  </si>
  <si>
    <t>Inversiones Temporales (Hasta 3 meses)</t>
  </si>
  <si>
    <t>Fondos con Afectación Específica</t>
  </si>
  <si>
    <t>Depósitos de Fondos de Terceros en Garantía y/o Administración</t>
  </si>
  <si>
    <t>Otros Efectivos y Equivalentes</t>
  </si>
  <si>
    <t>Derechos a Recibir Efectivo o Equivalentes</t>
  </si>
  <si>
    <t>Inversiones  Financieras de Corto Plazo</t>
  </si>
  <si>
    <t>Cuentas por Cobrar a  Corto Plazo</t>
  </si>
  <si>
    <t>Deudores Diversos por Cobrar a Corto Plazo</t>
  </si>
  <si>
    <t>Ingresos por Recuperar a Corto Plazo</t>
  </si>
  <si>
    <t>Deudores por Anticipos de la Tesorería a Corto Plazo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</si>
  <si>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</si>
  <si>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</si>
  <si>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</si>
  <si>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</si>
  <si>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</si>
  <si>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Hacienda Pública/Patrimonio Contribuido</t>
  </si>
  <si>
    <t>Aportaciones</t>
  </si>
  <si>
    <t>Donaciones de Capital</t>
  </si>
  <si>
    <t>Resultados de Ejercicios Anteriores</t>
  </si>
  <si>
    <t>Numérico a 4 digitos
y vacias</t>
  </si>
  <si>
    <t>Alfabético</t>
  </si>
  <si>
    <t>Numérico con 2 decimales y vacias</t>
  </si>
  <si>
    <t>ESFC</t>
  </si>
  <si>
    <t>Correspondiente al Municipio</t>
  </si>
  <si>
    <t>022</t>
  </si>
  <si>
    <t>El Oro</t>
  </si>
  <si>
    <t>Cuenta Pública del Ejercicio Fiscal</t>
  </si>
  <si>
    <t xml:space="preserve">ARCHIVO EN FORMATO DE TEXTO PLANO (TXT) DEL  </t>
  </si>
  <si>
    <t>Estado de Situación Financiera Comparativo</t>
  </si>
  <si>
    <t xml:space="preserve">Estado de Actividades Comparativo </t>
  </si>
  <si>
    <t>EAC</t>
  </si>
  <si>
    <t>Columna 6</t>
  </si>
  <si>
    <t>Concepto</t>
  </si>
  <si>
    <t>2023 Importe</t>
  </si>
  <si>
    <t>Variación Importe</t>
  </si>
  <si>
    <t>Variación %</t>
  </si>
  <si>
    <t>Numérico con 4 digitos y vacias</t>
  </si>
  <si>
    <t>INGRESOS Y OTROS BENEFICIOS</t>
  </si>
  <si>
    <t>Ingresos de la Gestión</t>
  </si>
  <si>
    <t>Impuestos</t>
  </si>
  <si>
    <t>Cuotas y Aportaciones de Seguridad Social</t>
  </si>
  <si>
    <t>Contribuciones de Mejoras</t>
  </si>
  <si>
    <t>Derechos</t>
  </si>
  <si>
    <t>Aprovechamientos</t>
  </si>
  <si>
    <t>Servicios Personales</t>
  </si>
  <si>
    <t>Pensiones y Jubilaciones</t>
  </si>
  <si>
    <t>Participaciones y Aportaciones</t>
  </si>
  <si>
    <t>Participaciones</t>
  </si>
  <si>
    <t>2024 Importe</t>
  </si>
  <si>
    <t>Productos</t>
  </si>
  <si>
    <t>Estado de Variación en la Hacienda Pública</t>
  </si>
  <si>
    <t>EVHP</t>
  </si>
  <si>
    <t>Total</t>
  </si>
  <si>
    <t>Hacienda Pública/Patrimonio Generado de Ejercicios Anteriores</t>
  </si>
  <si>
    <t>Hacienda Pública/Patrimonio Generado del Ejercicio</t>
  </si>
  <si>
    <t>Exceso o Insuficiencia en la Actualización de la
Hacienda Pública/Patrimonio</t>
  </si>
  <si>
    <t>Actualización de la Hacienda Pública / Patrimonio</t>
  </si>
  <si>
    <t>Resultado de Ejercicio (Ahorro / Desahorro)</t>
  </si>
  <si>
    <t>Hacienda Pública / Patrimonio Contribuido Neto 2023</t>
  </si>
  <si>
    <t>Hacienda Pública / Patrimonio Generado Neto 2023</t>
  </si>
  <si>
    <t>EAA</t>
  </si>
  <si>
    <t>Estado Analítico del Activo</t>
  </si>
  <si>
    <t>Numérico con 2 decimales</t>
  </si>
  <si>
    <t>Activo</t>
  </si>
  <si>
    <t>Alfanumérico</t>
  </si>
  <si>
    <t>Estado Analítico de la Deuda y Otros Pasivos</t>
  </si>
  <si>
    <t>EADYOP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</si>
  <si>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</si>
  <si>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</si>
  <si>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</si>
  <si>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</si>
  <si>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</si>
  <si>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Alfabético y vacias</t>
  </si>
  <si>
    <t>Alfanumérico y vacias</t>
  </si>
  <si>
    <t>Deuda Pública</t>
  </si>
  <si>
    <t>Corto Plazo</t>
  </si>
  <si>
    <t>Deuda Interna</t>
  </si>
  <si>
    <t xml:space="preserve"> Instituciones de Crédito:</t>
  </si>
  <si>
    <t xml:space="preserve"> Títulos y Valores</t>
  </si>
  <si>
    <t xml:space="preserve"> Arrendamientos Financieros</t>
  </si>
  <si>
    <t>Deuda Externa</t>
  </si>
  <si>
    <t xml:space="preserve"> Organismos Financieros Internacionales</t>
  </si>
  <si>
    <t xml:space="preserve"> Deuda Bilateral</t>
  </si>
  <si>
    <t>Origen</t>
  </si>
  <si>
    <t>Aplicación</t>
  </si>
  <si>
    <t>Estado de Cambios en la Situación Financiera</t>
  </si>
  <si>
    <t>ECSF</t>
  </si>
  <si>
    <t>Inventario</t>
  </si>
  <si>
    <t xml:space="preserve">Concepto </t>
  </si>
  <si>
    <t>Importe 2023</t>
  </si>
  <si>
    <t>Importe 2024</t>
  </si>
  <si>
    <t xml:space="preserve">Estado de Flujos de Efectivo </t>
  </si>
  <si>
    <t>EFE</t>
  </si>
  <si>
    <t>Flujos de Efectivo de las Actividades de Operación</t>
  </si>
  <si>
    <t>Contribuciones de  Mejoras</t>
  </si>
  <si>
    <t>Productos de Tipo Corriente</t>
  </si>
  <si>
    <t>Aprovechamientos de Tipo Corriente</t>
  </si>
  <si>
    <t>Ingresos por Ventas de Bienes y Servicios</t>
  </si>
  <si>
    <t>Ingresos no Comprendidos en los Numerales Anteriores Causados en Ejercicios Fiscales Anteriores Pendientes de Liquidación o Pago</t>
  </si>
  <si>
    <t>ESFCDLDF</t>
  </si>
  <si>
    <t>Estado de Situación Financiera Comparativo Detallado LDF</t>
  </si>
  <si>
    <t>31 de diciembre de 2023</t>
  </si>
  <si>
    <t>31 de diciembre de 2024</t>
  </si>
  <si>
    <t>a. Efectivo y Equivalentes (a=a1+a2+a3+a4+a5+a6+a7)</t>
  </si>
  <si>
    <t>a1) Efectivo</t>
  </si>
  <si>
    <t>a2) Bancos/Tesorería</t>
  </si>
  <si>
    <t>a3) Bancos/Dependencias y Otros</t>
  </si>
  <si>
    <t>a4) Inversiones Temporales (Hasta 3 meses)</t>
  </si>
  <si>
    <t>a5) Fondos con Afectación Específica</t>
  </si>
  <si>
    <t>a6) Depósitos de Fondos de Terceros en Garantía y/o Administración</t>
  </si>
  <si>
    <t>a7) Otros Efectivos y Equivalentes</t>
  </si>
  <si>
    <t>b. Derechos a Recibir Efectivo o Equivalentes (b=b1+b2+b3+b4+b5+b6+b7)</t>
  </si>
  <si>
    <t>b1) Inversiones Financieras de Corto Plazo</t>
  </si>
  <si>
    <t>b2) Cuentas por Cobrar a Corto Plazo</t>
  </si>
  <si>
    <t>BPLDF</t>
  </si>
  <si>
    <t xml:space="preserve">Balance Presupuestario Ley de Disciplina Financiera </t>
  </si>
  <si>
    <t>Estimado/Aprobado</t>
  </si>
  <si>
    <t>Devengado</t>
  </si>
  <si>
    <t>Recaudado/Pagado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</si>
  <si>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</si>
  <si>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</si>
  <si>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</si>
  <si>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</si>
  <si>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</si>
  <si>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</si>
  <si>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</si>
  <si>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</si>
  <si>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</si>
  <si>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EAILDF</t>
  </si>
  <si>
    <t>Estado Analítico de Ingresos Ley de Disciplina Financiera</t>
  </si>
  <si>
    <t>Columna 7</t>
  </si>
  <si>
    <t>Estimado</t>
  </si>
  <si>
    <t>Ampliaciones/ (Reducciones)</t>
  </si>
  <si>
    <t>Modificado</t>
  </si>
  <si>
    <t>Recaudado</t>
  </si>
  <si>
    <t>Diferencia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</si>
  <si>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</si>
  <si>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</si>
  <si>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</si>
  <si>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</si>
  <si>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</si>
  <si>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</si>
  <si>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</si>
  <si>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</si>
  <si>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</si>
  <si>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>h1) Fondo General de Participaciones</t>
  </si>
  <si>
    <t>h2) Fondo de Fomento Municipal</t>
  </si>
  <si>
    <t>EAEPEDLDF</t>
  </si>
  <si>
    <t>Estado Analitico del Ejercicio del Presupuesto de Egresos Detallado Ley de Disciplina Financiera</t>
  </si>
  <si>
    <t>Aprobado</t>
  </si>
  <si>
    <t xml:space="preserve">Modificado </t>
  </si>
  <si>
    <t xml:space="preserve">Pagado </t>
  </si>
  <si>
    <t xml:space="preserve">Ampliaciones/(Reducciones) </t>
  </si>
  <si>
    <t>Subejercicio</t>
  </si>
  <si>
    <t>I. Gasto No Etiquetado (I=A+B+C+D+E+F+G+H+I)</t>
  </si>
  <si>
    <t xml:space="preserve"> A. Servicios Personales (A=a1+a2+a3+a4+a5+a6+a7)</t>
  </si>
  <si>
    <t xml:space="preserve"> a1) Remuneraciones al Personal de Carácter Permanente</t>
  </si>
  <si>
    <t xml:space="preserve"> a2) Remuneraciones al Personal de Carácter Transitorio</t>
  </si>
  <si>
    <t xml:space="preserve"> a3) Remuneraciones Adicionales y Especiales</t>
  </si>
  <si>
    <t xml:space="preserve"> a4) Seguridad Social</t>
  </si>
  <si>
    <t xml:space="preserve"> a5) Otras Prestaciones Sociales y Económicas</t>
  </si>
  <si>
    <t>EAEPESPLDF</t>
  </si>
  <si>
    <t xml:space="preserve">Aprobado </t>
  </si>
  <si>
    <t>Ampliaciones / (Reducciones)</t>
  </si>
  <si>
    <t>Pagado</t>
  </si>
  <si>
    <t>Estado Analítico del Ejercicio del Presupuesto de Egresos Detallado LDF Clasificación de Servicios Personales Por Categoría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</si>
  <si>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</si>
  <si>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</si>
  <si>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</si>
  <si>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</si>
  <si>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</si>
  <si>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</si>
  <si>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</si>
  <si>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EAI</t>
  </si>
  <si>
    <t>Estado Analitico de Ingresos</t>
  </si>
  <si>
    <t>Columna 8</t>
  </si>
  <si>
    <t>Columna 9</t>
  </si>
  <si>
    <t>Columna 10</t>
  </si>
  <si>
    <t>Columna 11</t>
  </si>
  <si>
    <t>Columna 12</t>
  </si>
  <si>
    <t>Columna 13</t>
  </si>
  <si>
    <t>Columna 14</t>
  </si>
  <si>
    <t>Columna 15</t>
  </si>
  <si>
    <t>Columna 16</t>
  </si>
  <si>
    <t>Rubro de los Ingresos</t>
  </si>
  <si>
    <t xml:space="preserve"> Estimado</t>
  </si>
  <si>
    <t>Ampliaciones y Reducciones</t>
  </si>
  <si>
    <t>% de Avance de la Recaudación</t>
  </si>
  <si>
    <t>Ingresos 
Excedentes</t>
  </si>
  <si>
    <t>Fuente de Financiamiento</t>
  </si>
  <si>
    <t>Numérico con 4 digitos.</t>
  </si>
  <si>
    <t>Vacias y Numérico con 2 digitos</t>
  </si>
  <si>
    <t>Alfabetico</t>
  </si>
  <si>
    <t>Vacias y Numérico con 2 digito</t>
  </si>
  <si>
    <t>Ingresos y Otros Beneficios</t>
  </si>
  <si>
    <t>Ingresos de Gestión</t>
  </si>
  <si>
    <t xml:space="preserve">Impuestos </t>
  </si>
  <si>
    <t>Impuesto sobre los Ingresos</t>
  </si>
  <si>
    <t>Impuestos sobre el Patrimonio</t>
  </si>
  <si>
    <t>EAEPEOG</t>
  </si>
  <si>
    <t>Estado Analítico del Ejercicio del Presupuesto de Egresos  Clasificación por Objeto del Gasto (Capítulo y Concepto)</t>
  </si>
  <si>
    <t>Capitulo</t>
  </si>
  <si>
    <t>Ampliación / Reducción</t>
  </si>
  <si>
    <t>Comprometido</t>
  </si>
  <si>
    <t>Subejercido</t>
  </si>
  <si>
    <t>Ejercido</t>
  </si>
  <si>
    <t>Remuneraciones al Personal de Carácter Permanente</t>
  </si>
  <si>
    <t>Dietas</t>
  </si>
  <si>
    <t>Haberes</t>
  </si>
  <si>
    <t>Sueldos Base al Personal Permanente</t>
  </si>
  <si>
    <t>Sueldo Base</t>
  </si>
  <si>
    <t>Otro Sueldo Magisterio</t>
  </si>
  <si>
    <t>Hora Clase</t>
  </si>
  <si>
    <t>Inversiones Financieras y Otras Provisiones</t>
  </si>
  <si>
    <t>MATERIALES Y SUMINISTROS</t>
  </si>
  <si>
    <t>SERVICIOS GENERALES</t>
  </si>
  <si>
    <t>Municipio Ingreso Recaudado</t>
  </si>
  <si>
    <t>DIF Ingreso Recaudado</t>
  </si>
  <si>
    <t>ODAS Ingreso Recaudado</t>
  </si>
  <si>
    <t>IMCUFIDE Ingreso Recaudado</t>
  </si>
  <si>
    <t>OTROS</t>
  </si>
  <si>
    <t>Integración de la Ley de Ingresos Recaudada</t>
  </si>
  <si>
    <t>Municipio</t>
  </si>
  <si>
    <t>EAII</t>
  </si>
  <si>
    <t>Estado Analitico de Ingresos Integrado</t>
  </si>
  <si>
    <t>Numérico a 4 digitos</t>
  </si>
  <si>
    <t>Numérico a 2 digitos y vacias.</t>
  </si>
  <si>
    <t>Numéricos a 2 Decimales</t>
  </si>
  <si>
    <t>Columna 17</t>
  </si>
  <si>
    <t>Localidad Beneficiada</t>
  </si>
  <si>
    <t>Población Beneficiada</t>
  </si>
  <si>
    <t>Dependencia General</t>
  </si>
  <si>
    <t>Dependencia Auxiliar</t>
  </si>
  <si>
    <t xml:space="preserve">Finalidad, </t>
  </si>
  <si>
    <t xml:space="preserve">Función, </t>
  </si>
  <si>
    <t xml:space="preserve">Subfunción, </t>
  </si>
  <si>
    <t xml:space="preserve">Programa, </t>
  </si>
  <si>
    <t xml:space="preserve"> Proyecto</t>
  </si>
  <si>
    <t>Columna 18</t>
  </si>
  <si>
    <t>Columna 19</t>
  </si>
  <si>
    <t>Columna 20</t>
  </si>
  <si>
    <t>Columna 21</t>
  </si>
  <si>
    <t>Columna 22</t>
  </si>
  <si>
    <t>A00</t>
  </si>
  <si>
    <t xml:space="preserve"> </t>
  </si>
  <si>
    <t>MATERIALES DE ADMINISTRACIÓN EMISIÓN DE DOCUMENTOS Y ARTÍCULOS OFICIALES</t>
  </si>
  <si>
    <t>MATERIALES ÚTILES Y EQUIPOS MENORES DE OFICINA</t>
  </si>
  <si>
    <t>MATERIALES Y UTILES DE OFICINA</t>
  </si>
  <si>
    <t>MATERIAL DE LIMPIEZA</t>
  </si>
  <si>
    <t>MATERIAL Y ENSERES DE LIMPIEZA</t>
  </si>
  <si>
    <t>COMBUSTIBLES LUBRICANTES Y ADITIVOS</t>
  </si>
  <si>
    <t>COMBUSTIBLES LUBRICANTES Y ADITIVOS.</t>
  </si>
  <si>
    <t>GASTOS DE COMUNICACIÓN SOCIAL Y PUBLICIDAD</t>
  </si>
  <si>
    <t>SERVICIOS DE REVELADO DE FOTOGRAFÍAS</t>
  </si>
  <si>
    <t>A01</t>
  </si>
  <si>
    <t>Sub programa</t>
  </si>
  <si>
    <t>EAEPE</t>
  </si>
  <si>
    <t>Estado Analitico del Ejercicio del Presupuesto de Egresos</t>
  </si>
  <si>
    <t>Compremetido</t>
  </si>
  <si>
    <t>Vacias y Alfanumérico</t>
  </si>
  <si>
    <t>Alfanumérico a 3 digitos</t>
  </si>
  <si>
    <t>Función: Numérico a 2 digitos</t>
  </si>
  <si>
    <t>Subfunción: Numérico a 2 digitos</t>
  </si>
  <si>
    <t>Programa: Numérico a 2 digitos</t>
  </si>
  <si>
    <t>Sub programa: Numérico a 2 digitos</t>
  </si>
  <si>
    <t>Proyecto: Numérico a 2 digitoS</t>
  </si>
  <si>
    <t>Alfanumérico sin decimal
Fuente de Financiamiento 2: Numérico a 2 digitos</t>
  </si>
  <si>
    <t>Alfanumérico sin decimal
Fuente de Financiamiento 3: Numérico a 2 digitos</t>
  </si>
  <si>
    <t>Vacias y Numéricos con 4 digitos.</t>
  </si>
  <si>
    <t>Columna 23</t>
  </si>
  <si>
    <t>Columna 24</t>
  </si>
  <si>
    <t>Capítulo</t>
  </si>
  <si>
    <t>Municipio Presupuesto Ejercido</t>
  </si>
  <si>
    <t>DIF Presupuesto Ejercido</t>
  </si>
  <si>
    <t>ODAS Presupuesto Ejercido</t>
  </si>
  <si>
    <t>IMCUFIDE Presupuesto Ejercido</t>
  </si>
  <si>
    <t>Otros Organismos Descentralizados</t>
  </si>
  <si>
    <t>Integración del presupuesto de Egresos Ejercido</t>
  </si>
  <si>
    <t>Numéricos con 2 decimales</t>
  </si>
  <si>
    <t>EAEPEI</t>
  </si>
  <si>
    <t>Estado Analitico del Ejercicio del Presupuesto de Egresos Integrado</t>
  </si>
  <si>
    <t>Egreso
Ampliaciones /
Reducciones</t>
  </si>
  <si>
    <t>Egreso
Modificado</t>
  </si>
  <si>
    <t>Egreso
Devengado</t>
  </si>
  <si>
    <t>Egreso
Pagado</t>
  </si>
  <si>
    <t>Egreso
Subejercido</t>
  </si>
  <si>
    <t>Alfanumérico y vacías</t>
  </si>
  <si>
    <t>EAEPECTG</t>
  </si>
  <si>
    <t>Estado Analítico del Ejercicio del Presupuesto de Egresos Clasificación Económica (por  Tipo de Gasto)</t>
  </si>
  <si>
    <t>Gasto Corriente</t>
  </si>
  <si>
    <t>Gasto de Capital</t>
  </si>
  <si>
    <t>Amortización de la Deuda y Disminución de los Pasivos</t>
  </si>
  <si>
    <t>Total del Gasto</t>
  </si>
  <si>
    <t xml:space="preserve">Egreso
Aprobado </t>
  </si>
  <si>
    <t>Egreso
Aprobado</t>
  </si>
  <si>
    <t>Egreso
Ejercido</t>
  </si>
  <si>
    <t>Egreso
Comprometido</t>
  </si>
  <si>
    <t>EAEPECF</t>
  </si>
  <si>
    <t>Estado Analítico del Ejercicio del Presupuesto de Egresos Detallado Clasificación Funcional (Finalidad y Función)</t>
  </si>
  <si>
    <t>Dependencias</t>
  </si>
  <si>
    <t>Numérico con 2 decimales y vacías</t>
  </si>
  <si>
    <t>01 Gobierno</t>
  </si>
  <si>
    <t xml:space="preserve"> 01 Legislación</t>
  </si>
  <si>
    <t xml:space="preserve"> 02 Justicia</t>
  </si>
  <si>
    <t xml:space="preserve"> 03 Coordinación de la Política de Gobierno</t>
  </si>
  <si>
    <t xml:space="preserve"> 04 Relaciones Exteriores</t>
  </si>
  <si>
    <t xml:space="preserve"> 05 Asuntos Financieros y Hacendarios</t>
  </si>
  <si>
    <t>Estado Analítico del Ejercicio del Presupuesto de Egresos Detallado Clasificación Administrativa</t>
  </si>
  <si>
    <t>EAEPECA</t>
  </si>
  <si>
    <t>A00 PRESIDENCIA</t>
  </si>
  <si>
    <t>A01 DIRECCION DECOMUNICACION SOCIAL</t>
  </si>
  <si>
    <t>A02 DEFENSORIA MUNICIPAL DE LOS DERECHOS HUMANOS</t>
  </si>
  <si>
    <t>B00 SINDICATURAS</t>
  </si>
  <si>
    <t>GCP</t>
  </si>
  <si>
    <t>Gasto por Categoría Programática</t>
  </si>
  <si>
    <t>PROGRAMAS</t>
  </si>
  <si>
    <t xml:space="preserve"> 01020401  Derechos humanos</t>
  </si>
  <si>
    <t xml:space="preserve"> 01030101  Conducción de las políticas generales de gobierno</t>
  </si>
  <si>
    <t xml:space="preserve"> 01030201  Democracia y pluralidad política</t>
  </si>
  <si>
    <t xml:space="preserve"> 01030301  Conservación del patrimonio público</t>
  </si>
  <si>
    <t xml:space="preserve"> 01030401  Desarrollo de la función pública y ética en el servicio público</t>
  </si>
  <si>
    <t xml:space="preserve"> 01030402  Sistema Anticorrupción del Estado de México y Municipios</t>
  </si>
  <si>
    <t xml:space="preserve"> 01030501  Asistencia jurídica al ejecutivo</t>
  </si>
  <si>
    <t xml:space="preserve"> 01030801  Política territorial</t>
  </si>
  <si>
    <t xml:space="preserve"> 01030902  Reglamentación municipal</t>
  </si>
  <si>
    <t>AM</t>
  </si>
  <si>
    <t>Avance Trimestral de Metas de Actividad por Proyecto</t>
  </si>
  <si>
    <t>Finalidad</t>
  </si>
  <si>
    <t>Función</t>
  </si>
  <si>
    <t>Subfunción</t>
  </si>
  <si>
    <t>Programa</t>
  </si>
  <si>
    <t xml:space="preserve"> Sub programa y</t>
  </si>
  <si>
    <t>Numero de Actividad del proyecto</t>
  </si>
  <si>
    <t>Descripción de la actividad</t>
  </si>
  <si>
    <t>Unidad de Medida</t>
  </si>
  <si>
    <t>Meta Programada Anual</t>
  </si>
  <si>
    <t>Metas Físicas Programadas para el periodo</t>
  </si>
  <si>
    <t>Avance del Periodo</t>
  </si>
  <si>
    <t>Variación Absoluta</t>
  </si>
  <si>
    <t>Variación Relativa</t>
  </si>
  <si>
    <t>Avance Acumulado a la fecha</t>
  </si>
  <si>
    <t>Alfanumérico 3 digitos</t>
  </si>
  <si>
    <t>Alfanumerico 3 digitos</t>
  </si>
  <si>
    <t>Numerico a 2 Decimales</t>
  </si>
  <si>
    <t>Alfanumerico</t>
  </si>
  <si>
    <t>Alfanumerico sin decimales
2 digitos</t>
  </si>
  <si>
    <t>Alfanumerico  sin decimales
2 digitos</t>
  </si>
  <si>
    <t xml:space="preserve">Alfabetico </t>
  </si>
  <si>
    <t>Actualización de las políticas públicas municipales mediante mecanismos e instrumentos de participación social.</t>
  </si>
  <si>
    <t>Registros administrativos</t>
  </si>
  <si>
    <t>Reuniones con organizaciones civiles y sociales para  la integración de propuestas ciudadanas con los COPACI´s (Consejos de participación ciudadana) y autoridades auxiliares, para desarrollar las políticas públicas municipales.</t>
  </si>
  <si>
    <t>Seguimiento y operación de los vínculos de cooperación y desarrollo establecidos</t>
  </si>
  <si>
    <t>Revisión de propuestas viables de modificación a leyes, decretos y  reglamentos municipales.</t>
  </si>
  <si>
    <t>Difusión del Plan de Desarrollo Municipal, a los sistemas de gobierno y la sociedad.</t>
  </si>
  <si>
    <t>Difusión del Informe de Gobierno, a los sistemas de gobierno y la sociedad.</t>
  </si>
  <si>
    <t>Distribución de los boletines informativos, con las acciones de gobierno.</t>
  </si>
  <si>
    <t>Difusión de spots informativos, en los medios audiovisuales de comunicación masiva.</t>
  </si>
  <si>
    <t>Elaboración de diseños gráficos, con objetivos específicos de difusión.</t>
  </si>
  <si>
    <t>NÚM. PROG.</t>
  </si>
  <si>
    <t>CUENTA</t>
  </si>
  <si>
    <t xml:space="preserve"> SUBCUENTA  </t>
  </si>
  <si>
    <t xml:space="preserve">NOMBRE DE LA CUENTA </t>
  </si>
  <si>
    <t>NÚMERO DE INVENTARIO</t>
  </si>
  <si>
    <t>NOMBRE DEL RESGUARDATARIO</t>
  </si>
  <si>
    <t>NOMBRE DEL MUEBLE</t>
  </si>
  <si>
    <t>MARCA</t>
  </si>
  <si>
    <t>MODELO</t>
  </si>
  <si>
    <t xml:space="preserve">NÚMERO DE SERIE  </t>
  </si>
  <si>
    <t>FACTURA NÚMERO</t>
  </si>
  <si>
    <t>FACTURA FECHA</t>
  </si>
  <si>
    <t>FACTURA PROVEEDOR</t>
  </si>
  <si>
    <t>FACTURA COSTO</t>
  </si>
  <si>
    <t>PÓLIZAS TIPO</t>
  </si>
  <si>
    <t>PÓLIZAS NÚMERO</t>
  </si>
  <si>
    <t>PÓLIZAS FECHA</t>
  </si>
  <si>
    <t>FECHA DE MOVIMIENTO DE ALTA</t>
  </si>
  <si>
    <t>ÁREA RESPONSABLE</t>
  </si>
  <si>
    <t>DEPRECIACIÓN TIEMPO DE VIDA ÚTIL</t>
  </si>
  <si>
    <t>DEPRECIACIÓN %</t>
  </si>
  <si>
    <t>DEPRECIACIÓN ANUAL</t>
  </si>
  <si>
    <t>DEPRECIACIÓN ACUMULADA</t>
  </si>
  <si>
    <t>COMENTARIOS</t>
  </si>
  <si>
    <t>Numerico</t>
  </si>
  <si>
    <t>Numerico a 4 DIGITOS</t>
  </si>
  <si>
    <t>alfabetico</t>
  </si>
  <si>
    <t>Alfanumerico y vacias</t>
  </si>
  <si>
    <t>MOBILIARIO Y EQUIPO DE ADMINISTRACIÓN - EQUIPO DE COMPUTO Y ACCESORIOS</t>
  </si>
  <si>
    <t>CHI-0-085-100-002780</t>
  </si>
  <si>
    <t>GARCIA CORREA ANA LILIA</t>
  </si>
  <si>
    <t>COMPUTADORA</t>
  </si>
  <si>
    <t>ACTIVE COOL</t>
  </si>
  <si>
    <t>ASECOM</t>
  </si>
  <si>
    <t>D</t>
  </si>
  <si>
    <t>SECRETARÍA PARTICULAR</t>
  </si>
  <si>
    <t>8 años 11 meses</t>
  </si>
  <si>
    <t>MONITOR LG MOD.E2060 S:112LTVB0E127TECLADO HP MOD.SK-2960 S:LC80602832MOUSE COMPAC MOD.MOAFK0A S:PN07310123658(Se recomienda reevaluacion)</t>
  </si>
  <si>
    <t>CHI-0-085-100-004586</t>
  </si>
  <si>
    <t>GATEWAY</t>
  </si>
  <si>
    <t>0000-00-00</t>
  </si>
  <si>
    <t>MONITOR GATE WAY MOD.LE1936 S:MWQ84D0R00163TECLADO VORAGO MOD. KM-102 S:S/NMOUSE TRUE BASIX MOD.MO-130 S:1760514001280*(Se recomienda reevaluacion)</t>
  </si>
  <si>
    <t>CHI-0-085-100-004781</t>
  </si>
  <si>
    <t>HP</t>
  </si>
  <si>
    <t>MONITOR ACER MOD.P166HQL S:ELTJOD017250184C38502MOUSE TRUE BASIX MOD. MO-130 S:1760514001215*(Se recomienda reevaluacion)</t>
  </si>
  <si>
    <t>CHI-0-085-100-008061</t>
  </si>
  <si>
    <t>LOPEZ BRIVIESCA YAZMIN</t>
  </si>
  <si>
    <t>CPU</t>
  </si>
  <si>
    <t>GHIA</t>
  </si>
  <si>
    <t>7 años 11 meses</t>
  </si>
  <si>
    <t>NEGRORECEPCIÓN(Se recomienda reevaluacion)</t>
  </si>
  <si>
    <t>CHI-0-085-100-008066</t>
  </si>
  <si>
    <t>CHI-0-085-100-010837</t>
  </si>
  <si>
    <t>C.P.U</t>
  </si>
  <si>
    <t>AMD-PHENOM</t>
  </si>
  <si>
    <t>S/N</t>
  </si>
  <si>
    <t>(Se recomienda reevaluacion)</t>
  </si>
  <si>
    <t>E</t>
  </si>
  <si>
    <t>S/M</t>
  </si>
  <si>
    <t>IBM</t>
  </si>
  <si>
    <t>TERMINAL MOVIL HANDHELD</t>
  </si>
  <si>
    <t>CHI-0-085-Q00-019131</t>
  </si>
  <si>
    <t>QSMX5</t>
  </si>
  <si>
    <t>QSMX3-101611</t>
  </si>
  <si>
    <t>CHI-0-085-Q00-019132</t>
  </si>
  <si>
    <t>QSMX6</t>
  </si>
  <si>
    <t>QSMX3-101612</t>
  </si>
  <si>
    <t>CHI-0-085-Q00-019133</t>
  </si>
  <si>
    <t>QSMX7</t>
  </si>
  <si>
    <t>QSMX3-101613</t>
  </si>
  <si>
    <t>CHI-0-085-Q00-019134</t>
  </si>
  <si>
    <t>QSMX8</t>
  </si>
  <si>
    <t>QSMX3-101614</t>
  </si>
  <si>
    <t>CHI-0-085-Q00-019161</t>
  </si>
  <si>
    <t>PLOTTER</t>
  </si>
  <si>
    <t>T250 24IN</t>
  </si>
  <si>
    <t>CN28N4M022</t>
  </si>
  <si>
    <t>A-4925</t>
  </si>
  <si>
    <t>FEFOM</t>
  </si>
  <si>
    <t xml:space="preserve"> Inventario de Bienes Muebles</t>
  </si>
  <si>
    <t>IBINM</t>
  </si>
  <si>
    <t>Inventario de Bienes Inmuebles</t>
  </si>
  <si>
    <t>Columna 25</t>
  </si>
  <si>
    <t>Columna 26</t>
  </si>
  <si>
    <t>Columna 27</t>
  </si>
  <si>
    <t>Columna 28</t>
  </si>
  <si>
    <t>Columna 29</t>
  </si>
  <si>
    <t>Columna 30</t>
  </si>
  <si>
    <t>Columna 31</t>
  </si>
  <si>
    <t>NUM. PROG.</t>
  </si>
  <si>
    <t>SUBCUENTA</t>
  </si>
  <si>
    <t>NOMBRE  DEL INMUEBLE</t>
  </si>
  <si>
    <t>UBICACIÓN</t>
  </si>
  <si>
    <t>LOCALIDAD</t>
  </si>
  <si>
    <t>MEDIDAS Y COLINDANCIAS
NORTE</t>
  </si>
  <si>
    <t xml:space="preserve">MEDIDAS Y COLINDANCIAS
SUR </t>
  </si>
  <si>
    <t>MEDIDAS Y COLINDANCIAS
ORIENTE</t>
  </si>
  <si>
    <t>MEDIDAS Y COLINDANCIAS
PONIENTE</t>
  </si>
  <si>
    <t xml:space="preserve">SUPERFICIE
(M2) </t>
  </si>
  <si>
    <t xml:space="preserve">SUPERFICIE
 CONSTRUIDA
  (M2) </t>
  </si>
  <si>
    <t>FECHA DE ADQUISICIÓN</t>
  </si>
  <si>
    <t>VALOR DE ADQUISICIÓN</t>
  </si>
  <si>
    <t>USO</t>
  </si>
  <si>
    <t>DOCUMENTO QUE ACREDITA LA POSESIÓN</t>
  </si>
  <si>
    <t>NÚMERO DE ESCRITURA Y/O FECHA DEL CONTRATO</t>
  </si>
  <si>
    <t>NÚMERO DEL REGISTRO PÚBLICO DE LA PROPIEDAD</t>
  </si>
  <si>
    <t xml:space="preserve">CLAVE CATASTRAL </t>
  </si>
  <si>
    <t xml:space="preserve">VALOR 
CATASTRAL </t>
  </si>
  <si>
    <t>MODALIDAD DE
ADQUISICIÓN</t>
  </si>
  <si>
    <t xml:space="preserve">PÓLIZAS
TIPO </t>
  </si>
  <si>
    <t>PÓLIZAS
NÚMERO</t>
  </si>
  <si>
    <t>PÓLIZAS
FECHA</t>
  </si>
  <si>
    <t>FECHA DE ALTA</t>
  </si>
  <si>
    <t>DEPRECIACIÓN
TIEMPO DE VIDA ÚTIL</t>
  </si>
  <si>
    <t>DEPRECIACIÓN
%</t>
  </si>
  <si>
    <t>DEPRECIACIÓN
ANUAL</t>
  </si>
  <si>
    <t>DEPRECIACIÓN
ACUMULADA</t>
  </si>
  <si>
    <t>BIENES INMUEBLES -- TERRENOS - PANTEONES</t>
  </si>
  <si>
    <t>PANTEON SANTO ENTIERRO</t>
  </si>
  <si>
    <t>PANTEON SANTO ENTIERRO S/N SANTA MARIA IMALHUACAN IMALHUACAN</t>
  </si>
  <si>
    <t>IMALHUACAN ESTADO DE MEXICO</t>
  </si>
  <si>
    <t>ESCUELA</t>
  </si>
  <si>
    <t>COMPRA</t>
  </si>
  <si>
    <t>-</t>
  </si>
  <si>
    <t>PANTEON MUNICIPAL</t>
  </si>
  <si>
    <t>CABECERA MUNICIPAL S/N SANTA MARIA IMALHUACAN IMALHUACAN</t>
  </si>
  <si>
    <t>BIENES INMUEBLES -- TERRENOS - PARQUES Y ZOOLOGICOS</t>
  </si>
  <si>
    <t>COMUNIDA (ARTURO ARENAS MONTES?</t>
  </si>
  <si>
    <t>BARRIO XOITENCO S/N BARRIO XOITENCO IMALHUACAN</t>
  </si>
  <si>
    <t>33.60 CARMEN NEQUIS</t>
  </si>
  <si>
    <t>33.60 MAGDALENA</t>
  </si>
  <si>
    <t>168 TRINIDAD ESCALONA</t>
  </si>
  <si>
    <t>168 FERNANDO OLIVARES</t>
  </si>
  <si>
    <t>PARQUE</t>
  </si>
  <si>
    <t>085 04 282 14 00 0000</t>
  </si>
  <si>
    <t>TEPOZANCO</t>
  </si>
  <si>
    <t>BARRIO XOITENCO MUNICIPIO DE IMALHUACAN S/N BARRIO XOITENCO IMALHUACAN</t>
  </si>
  <si>
    <t>58.80 JOSE MARIO DELGADO</t>
  </si>
  <si>
    <t>59.64 PEDRO OOA</t>
  </si>
  <si>
    <t>107.94 FERNANDO ELIZALDE</t>
  </si>
  <si>
    <t>107.94 PEDRO DELGADO</t>
  </si>
  <si>
    <t>SE DESCONOCE</t>
  </si>
  <si>
    <t>085 04 282 50 00 0000</t>
  </si>
  <si>
    <t>COMUNIDAD (ARTURO ARENAS MONTES)</t>
  </si>
  <si>
    <t>BARRIO XOITENCO PARTE ALTA S/N BARRIO XOITENCO PARTE ALTA IMALHUACAN</t>
  </si>
  <si>
    <t>49 PRIVADA</t>
  </si>
  <si>
    <t>47.70 SISILIO</t>
  </si>
  <si>
    <t>127  CAMINO</t>
  </si>
  <si>
    <t>125 ROSALIO CANTO</t>
  </si>
  <si>
    <t>085 04 282 03 00 0000</t>
  </si>
  <si>
    <t>DONACION</t>
  </si>
  <si>
    <t>TERRENO PARQUE ECOLOGIO IMALHUAE A</t>
  </si>
  <si>
    <t>CERRO EL IMALHUAE S/N SANTA MARIA IMALHUACAN IMALHUACAN</t>
  </si>
  <si>
    <t>COMUNIDAD</t>
  </si>
  <si>
    <t>53.80 PORFIRIO DIAZ PRIMAVERA</t>
  </si>
  <si>
    <t>54.80 BRAULIO FLORES PEREZ</t>
  </si>
  <si>
    <t>66.20 JOSE CASTAÑEDA</t>
  </si>
  <si>
    <t>65.90 JOSEFA PAECO</t>
  </si>
  <si>
    <t>085 04 282 21 00 0000</t>
  </si>
  <si>
    <t>TERRENO PARQUE ECOLOGIO IMALHUAE C</t>
  </si>
  <si>
    <t>BIENES INMUEBLES -- TERRENOS - PREDIOS NO EDIFICADOS</t>
  </si>
  <si>
    <t>TERRENO</t>
  </si>
  <si>
    <t>CALLE JUGUETEROS S/N S/N TLATEL XOITENCO IMALHUACAN</t>
  </si>
  <si>
    <t>INMUEBLE DONADO AL COBAEM</t>
  </si>
  <si>
    <t>CALLE SINACAPATL</t>
  </si>
  <si>
    <t>PROL. CALLE JUGUETEROS</t>
  </si>
  <si>
    <t>COLEGIO DE POLICIA</t>
  </si>
  <si>
    <t>COMANDANCIA POLICIAL</t>
  </si>
  <si>
    <t>EDIF. PUB.O COMERCIAL</t>
  </si>
  <si>
    <t>TERRENO AVENIDA TLALOC</t>
  </si>
  <si>
    <t>RAyBBINM</t>
  </si>
  <si>
    <t>Reporte de Altas y Bajas de Bienes Inmuebles</t>
  </si>
  <si>
    <t>Núm. Inventario</t>
  </si>
  <si>
    <t xml:space="preserve">Núm.  De Cuenta </t>
  </si>
  <si>
    <t xml:space="preserve">Nombre del Bien Inmueble </t>
  </si>
  <si>
    <t>Descripción del Bien Inmueble (Ubicación)</t>
  </si>
  <si>
    <t>Descripción del Bien Inmueble (Núm. de Registro Público de la Propiedad)</t>
  </si>
  <si>
    <t>Descripción del Bien Inmueble (Clave Catastral)</t>
  </si>
  <si>
    <t xml:space="preserve">Núm. de Escritura </t>
  </si>
  <si>
    <t>Modo de Adquisición</t>
  </si>
  <si>
    <t>Costo
(Pesos) Altas 2022</t>
  </si>
  <si>
    <t>Costo
(Pesos) Bajas 2022</t>
  </si>
  <si>
    <t>Fecha del Movimiento</t>
  </si>
  <si>
    <t>Comentarios</t>
  </si>
  <si>
    <t>Numerico a dos decimales</t>
  </si>
  <si>
    <t>Numerico a 4 digitos</t>
  </si>
  <si>
    <t>TERRENO (LECHERIA)</t>
  </si>
  <si>
    <t>AVENIDA VENUSTIANO CARRANZA S/N CORTE SAN PABLO, EJIDO DE SANTA MARIA CHIMALHUACAN</t>
  </si>
  <si>
    <t>Compra</t>
  </si>
  <si>
    <t>TERRENO INTERIO PARCELA 678 Z3 P1/2 LECHERIA</t>
  </si>
  <si>
    <t>PARCELA 678 Z3 P1/2 678 Z3 P1/2 CORTE LOMA SAN PABLO, EJIDO SANTA MARIA CHIMALHUACAN</t>
  </si>
  <si>
    <t>AVENIDA TLALOC S/N CORTE SAN PABLO, EJIDO DE SANTA MARIA CHIMALHUACAN</t>
  </si>
  <si>
    <t>Donacion</t>
  </si>
  <si>
    <t>Costo Altas 2022
(Pesos)</t>
  </si>
  <si>
    <t>Costo Bajas 2022
(Pesos)</t>
  </si>
  <si>
    <t>Núm.  de Cuenta</t>
  </si>
  <si>
    <t xml:space="preserve">Nombre del Bien Mueble </t>
  </si>
  <si>
    <t>Marca</t>
  </si>
  <si>
    <t>Modelo</t>
  </si>
  <si>
    <t>Número de Serie</t>
  </si>
  <si>
    <t>Estado de Uso del Bien</t>
  </si>
  <si>
    <t>Núm. de Factura</t>
  </si>
  <si>
    <t xml:space="preserve">Comentarios </t>
  </si>
  <si>
    <t>Numérico a dos decimales y vacias</t>
  </si>
  <si>
    <t>BUENO</t>
  </si>
  <si>
    <t>AESF</t>
  </si>
  <si>
    <t>Saldo Inicial</t>
  </si>
  <si>
    <t>Debe</t>
  </si>
  <si>
    <t>Haber</t>
  </si>
  <si>
    <t>Saldo Final</t>
  </si>
  <si>
    <t>Fecha de Antigüedad</t>
  </si>
  <si>
    <t>Numerico a 2 decimales y vacias</t>
  </si>
  <si>
    <t>Numerico a 2 decimales</t>
  </si>
  <si>
    <t>Alfanumerico y  vacias</t>
  </si>
  <si>
    <t>Anexo al Estado de Situación Financiera</t>
  </si>
  <si>
    <t>CUENTAS DE ACTIVO</t>
  </si>
  <si>
    <t>ACTIVO CIRCULANTE</t>
  </si>
  <si>
    <t>EFECTIVO Y EQUIVALENTES</t>
  </si>
  <si>
    <t>EFECTIVO</t>
  </si>
  <si>
    <t>1111 1 1 2</t>
  </si>
  <si>
    <t>INGRESOS POR IMPUESTOS, CONTRIBUCIONES DE MEJORAS, DERECHOS, PRODUCTOS, APROVECHAMIENTOS, CONVENIOS Y OTROS, 11 DE MARZO 2023, CFDI</t>
  </si>
  <si>
    <t>CAJA (ADMON 2022-2024)</t>
  </si>
  <si>
    <t>INGRESOS POR IMPUESTOS,  DERECHOS, PRODUCTOS,  CONVENIOS Y OTROS, 24 DE MAYO DE 2023, 762  CFDI</t>
  </si>
  <si>
    <t>Joana Berenice Aguilar Morales</t>
  </si>
  <si>
    <t>CONSTRUCCIÓN DE OFICINAS ADMINISTRATIVAS EN PALACIO MUNICIPAL, LOCALIDAD DE CABECERA MUNICIPAL CHIMALHUACÁN, ESTADO DE MÉXICO.</t>
  </si>
  <si>
    <t>INTRODUCCIÓN DE RED DE DRENAJE EN C. GIRASOL, ENTRE C. ADOQUIN Y CALLE CONTINUACIÓN ARQUITECTOS, BO. XOCHIACA PARTE ALTA, CHIMALHUACÁN, ESTADO DE MÉXICO. NÚM. MIDS 300214</t>
  </si>
  <si>
    <t>BCD</t>
  </si>
  <si>
    <t xml:space="preserve">Balanza de Comprobación Detallada </t>
  </si>
  <si>
    <t>Cta</t>
  </si>
  <si>
    <t>S Cta</t>
  </si>
  <si>
    <t>SS Cta</t>
  </si>
  <si>
    <t>SSS Cta</t>
  </si>
  <si>
    <t>SSSS Cta</t>
  </si>
  <si>
    <t xml:space="preserve"> Saldo Inicial
Debe</t>
  </si>
  <si>
    <t>Saldo Inicial
Haber</t>
  </si>
  <si>
    <t>Movimientos del Mes
Debe</t>
  </si>
  <si>
    <t xml:space="preserve"> Movimientos del Mes
Haber</t>
  </si>
  <si>
    <t xml:space="preserve"> Saldo Final
Debe</t>
  </si>
  <si>
    <t>Saldo Final
Haber</t>
  </si>
  <si>
    <t>Numérico  4 digitos</t>
  </si>
  <si>
    <t>Numérico a 2 decimales y vacias</t>
  </si>
  <si>
    <t>Numérico a 2 decimales</t>
  </si>
  <si>
    <t>CAJA</t>
  </si>
  <si>
    <t>CUENTAS</t>
  </si>
  <si>
    <t>FONDO FIJO DE CAJA</t>
  </si>
  <si>
    <t>FUNCIONARIOS</t>
  </si>
  <si>
    <t>Ejes  y pilares</t>
  </si>
  <si>
    <t>Unidad Ejecutora</t>
  </si>
  <si>
    <t>Plan de Desarrollo Municipal</t>
  </si>
  <si>
    <t>Objetivos</t>
  </si>
  <si>
    <t>Estrategias</t>
  </si>
  <si>
    <t>Lineas de acción</t>
  </si>
  <si>
    <t xml:space="preserve"> Metas
Programadas </t>
  </si>
  <si>
    <t>Metas
Ejecutadas</t>
  </si>
  <si>
    <t>INFPROGPILEJE</t>
  </si>
  <si>
    <t>Informe por programas, pilares, ejes transversales, objetivos, estrategias, lineas de acción programadas y ejecutadas del ejercicio 2024</t>
  </si>
  <si>
    <t>Eje Transversal I: Igualdad de Género</t>
  </si>
  <si>
    <t>Igualdad de Trato y Oportunidades Para la Mujer y el Hombre</t>
  </si>
  <si>
    <t>V00 DIRECCIÓN DE LA MUJER</t>
  </si>
  <si>
    <t>152 DIRECCIÓN DE LA MUJER</t>
  </si>
  <si>
    <t>Si</t>
  </si>
  <si>
    <t>Eje Transversal II: Gobierno Moderno, Capaz y Responsable</t>
  </si>
  <si>
    <t>Conducción De Las Políticas Generales De Gobierno</t>
  </si>
  <si>
    <t>A00 PRESIDENCIA MUNICIPAL</t>
  </si>
  <si>
    <t>Reglamentacion Municipal</t>
  </si>
  <si>
    <t>101 SECRETARIA TECNICA DE GABINETE</t>
  </si>
  <si>
    <t>Comunicación Pública Y Fortalecimiento Informativo</t>
  </si>
  <si>
    <t>A01 DIRECCION DE COMUNICACIÓN SOCIAL</t>
  </si>
  <si>
    <t>103 DIRECCION DE COMUNICACIÓN SOCIAL</t>
  </si>
  <si>
    <t>B01 PRIMERA SINDICATURA</t>
  </si>
  <si>
    <t>B02 SEGUNDA SINDICATURA</t>
  </si>
  <si>
    <t>C01 PRIMERA REGIDURIA</t>
  </si>
  <si>
    <t>C02 SEGUNDA REGIDURIA</t>
  </si>
  <si>
    <t>C03 TERCERA REGIDURÍA</t>
  </si>
  <si>
    <t>Numérico</t>
  </si>
  <si>
    <t>02060805</t>
  </si>
  <si>
    <t>01030101</t>
  </si>
  <si>
    <t>01030902</t>
  </si>
  <si>
    <t>01080301</t>
  </si>
  <si>
    <t>Importe 
Recaudado</t>
  </si>
  <si>
    <t>Intereses
Generados</t>
  </si>
  <si>
    <t>Total Ingreso Recaudado 
del ejercicio</t>
  </si>
  <si>
    <t xml:space="preserve">Servicios Personales  </t>
  </si>
  <si>
    <t xml:space="preserve">Materiales y Suministros </t>
  </si>
  <si>
    <t xml:space="preserve">Servicios Generales </t>
  </si>
  <si>
    <t xml:space="preserve">Transferencias, Asignaciones, Subsidios y   Otras Ayudas </t>
  </si>
  <si>
    <t xml:space="preserve">Bienes Muebles, Inmuebles e Intangibles </t>
  </si>
  <si>
    <t xml:space="preserve">Inversión 
Pública </t>
  </si>
  <si>
    <r>
      <t xml:space="preserve">Total
Ingreso Recaudado 
</t>
    </r>
    <r>
      <rPr>
        <b/>
        <sz val="5"/>
        <rFont val="Lato"/>
        <family val="2"/>
      </rPr>
      <t xml:space="preserve">
</t>
    </r>
    <r>
      <rPr>
        <b/>
        <sz val="12"/>
        <rFont val="Lato"/>
        <family val="2"/>
      </rPr>
      <t xml:space="preserve">menos
</t>
    </r>
    <r>
      <rPr>
        <b/>
        <sz val="5"/>
        <rFont val="Lato"/>
        <family val="2"/>
      </rPr>
      <t xml:space="preserve">
</t>
    </r>
    <r>
      <rPr>
        <b/>
        <sz val="12"/>
        <rFont val="Lato"/>
        <family val="2"/>
      </rPr>
      <t>Total
Egreso Pagado</t>
    </r>
  </si>
  <si>
    <t>Total Egreso Pagado de los recursos del ejercicio 2024</t>
  </si>
  <si>
    <t>Importe  devengado al
31 de diciembre 2024 del remanente del recurso</t>
  </si>
  <si>
    <t>Fondo para la Infraestructura Social Municipal y de las Demarcaciones Territoriales del Distrito Federal (FISMDF)</t>
  </si>
  <si>
    <t>Fondo de Aportaciones para el Fortalecimiento de los Municipios y de las Demarcaciones Territoriales del Distrito Federal (FORTAMUNDF)</t>
  </si>
  <si>
    <t>Programa Hábitat</t>
  </si>
  <si>
    <t>Subsidio a los Municipios y Demarcaciones Territoriales del Distrito Federal y Entidades Federativas que ejerzan de manera directa o coordinada la función de Seguridad Pública (FORTASEG)</t>
  </si>
  <si>
    <t>FOyA</t>
  </si>
  <si>
    <t>Formato de Origen y Aplicación de los Recursos</t>
  </si>
  <si>
    <t>Clave Presupuestaria</t>
  </si>
  <si>
    <t>Identificación de la Obra</t>
  </si>
  <si>
    <t>Núm. Contrato</t>
  </si>
  <si>
    <t>Ubicación de la Obra</t>
  </si>
  <si>
    <t>Fecha de Inicio</t>
  </si>
  <si>
    <t>Fecha de Término</t>
  </si>
  <si>
    <t>Tipo de Ejecución</t>
  </si>
  <si>
    <t>Bienes Propios</t>
  </si>
  <si>
    <t>Avance Físico %</t>
  </si>
  <si>
    <t>Avance Financiero %</t>
  </si>
  <si>
    <t>Fuente de Financiamiento Clave</t>
  </si>
  <si>
    <t>Fuente de Financiamiento Concepto</t>
  </si>
  <si>
    <t>Importe</t>
  </si>
  <si>
    <t>Alfabetico y vacias</t>
  </si>
  <si>
    <t>1235-01-159-38-01</t>
  </si>
  <si>
    <t>CHIM/FEFOM/DOP/LP/6.02/2023</t>
  </si>
  <si>
    <t>LOCALIDAD DE CABECERA MUNICIPAL CHIMALHUACÁN, ESTADO DE MÉXICO.</t>
  </si>
  <si>
    <t>CONTRATO</t>
  </si>
  <si>
    <t>1235-01-166-41-01</t>
  </si>
  <si>
    <t>CONSTRUCCIÓN DE CENTRO ADMINISTRATIVO, EJIDO DE SANTA MARIA 1RA. ETAPA, CHIMALHUACÁN ESTADO DE MÉXICO</t>
  </si>
  <si>
    <t>CHIM/PAD/DOP/IR/007/2023</t>
  </si>
  <si>
    <t>EJIDO DE SANTA MARIA 1RA. ETAPA, CHIMALHUACÁN ESTADO DE MÉXICO</t>
  </si>
  <si>
    <t>PAD</t>
  </si>
  <si>
    <t>IOPE</t>
  </si>
  <si>
    <t>Informe de Obras Programadas y Ejecutadas</t>
  </si>
  <si>
    <t>Subprograma</t>
  </si>
  <si>
    <t>Proyecto</t>
  </si>
  <si>
    <t>Fuente de financiamiento 1</t>
  </si>
  <si>
    <t>Fuente de financiamiento 2</t>
  </si>
  <si>
    <t>Fuente de financiamiento 3</t>
  </si>
  <si>
    <t>Nombre de la obra</t>
  </si>
  <si>
    <t>Ubicación</t>
  </si>
  <si>
    <t>Tipo de Adjudicación</t>
  </si>
  <si>
    <t>Presupuesto Anual autorizado</t>
  </si>
  <si>
    <t>Ampliación</t>
  </si>
  <si>
    <t>Reducción</t>
  </si>
  <si>
    <t>Presupuesto anual modificado</t>
  </si>
  <si>
    <t>Presupuesto ejercido</t>
  </si>
  <si>
    <t>Monto por ejercer</t>
  </si>
  <si>
    <t>Avance físico de la obra (porcentaje)</t>
  </si>
  <si>
    <t>Numerico a dos digitos</t>
  </si>
  <si>
    <t>Numerico a 2 digitos</t>
  </si>
  <si>
    <t>02</t>
  </si>
  <si>
    <t>01</t>
  </si>
  <si>
    <t>26</t>
  </si>
  <si>
    <t>LICITACION PUBLICA</t>
  </si>
  <si>
    <t>25</t>
  </si>
  <si>
    <t>BO. XOCHIACA PARTE ALTA</t>
  </si>
  <si>
    <t>INVITACION RESTRINGIDA</t>
  </si>
  <si>
    <t>CONSTRUCCION DE PAVIMENTO DE CONCRETO HIDRÁULICO Y CONSTRUCCIÓN DE DRENAJE SANITARIO  EN CALLE FUENTE DE LA JUVENTUD TRAMO DE C. VENUSTIANO CARRANZA A PROL. ARCA DE NOE COL. ACUITLAPILCO, CHIMALHUACÁN, ESTADO DE MÉXICO. NÚM. MIDS 300238</t>
  </si>
  <si>
    <t>BO. ACUITLAPILCO</t>
  </si>
  <si>
    <t>CONSTRUCCIÓN DE PAVIMENTO DE CONCRETO HIDRÁULICO EN LA AVENIDA VISTA HERMOSA TRAMO DE AVENIDA EMILIANO ZAPATA A CALLE AGUSTIN MELGAR, CORTE SAN PABLO, EJIDO DE SANTA MARIA. NÚM MIDS 327875</t>
  </si>
  <si>
    <t>EJIDO SANTA MARÍA NATIVAS, CORTE SAN ISIDRO</t>
  </si>
  <si>
    <t>CONSTRUCCIÓN DE PAVIMENTO DE CONCRETO HIDRAÚLICO EN C. FRONTERA TRAMO DE C. XOCHITL A C. BRASIL, COL. LOMAS DE TOTOLCO. NÚM. MIDS 328213</t>
  </si>
  <si>
    <t>COL. LOMAS DE TOTOLCO TLATELCO</t>
  </si>
  <si>
    <t>CONSTRUCCIÓN DE PAVIMENTO DE CONCRETO HIDRAÚLICO EN C. FRONTERA TRAMO DE C. PRIMAVERA A C. XOCHITL, COL. LOMAS DE TOTOLCO. NÚM. MIDS 305887</t>
  </si>
  <si>
    <t>CONSTRUCCIÓN DE PAVIMENTO DE CONCRETO ESTAMPADO EN AV. NEZAHUALCOYOTL, TRAMO DE AV. LA PAZ A AV. CORREGIDORA, CABECERA MUNICIPAL. NÚM. MIDS 305714 (390347)</t>
  </si>
  <si>
    <t>CABECERA MUNICIPAL</t>
  </si>
  <si>
    <t>BO. ALFAREROS, CHIMALHUACÁN ESTADO DE MÉXICO</t>
  </si>
  <si>
    <t>Cuenta de Registro</t>
  </si>
  <si>
    <t>Fuente de Financiamiento Importe</t>
  </si>
  <si>
    <t>Numeico a dos decimales</t>
  </si>
  <si>
    <t>1235-01-114-01-01</t>
  </si>
  <si>
    <t>SANTA MARÍA CORTE LOMAS DE BUENAVISTA</t>
  </si>
  <si>
    <t>FAIS</t>
  </si>
  <si>
    <t>1235-01-115-01-01</t>
  </si>
  <si>
    <t>BO. SANTA MARIA NATIVITAS</t>
  </si>
  <si>
    <t>1235-01-116-01-01</t>
  </si>
  <si>
    <t>BO. LABRADORES</t>
  </si>
  <si>
    <t>1235-01-117-03-01</t>
  </si>
  <si>
    <t>IAOT</t>
  </si>
  <si>
    <t>Informe Anual de Obras Terminadas</t>
  </si>
  <si>
    <t xml:space="preserve">  </t>
  </si>
  <si>
    <t>Número de columna</t>
  </si>
  <si>
    <t>Caracteristicas 
(Reglas del Negocio)</t>
  </si>
  <si>
    <t>Nombre del archivo:</t>
  </si>
  <si>
    <t>No.</t>
  </si>
  <si>
    <t>Archivos solicitados en el Presupuesto 2023</t>
  </si>
  <si>
    <t>EAC00222024</t>
  </si>
  <si>
    <t xml:space="preserve">Variación del Período </t>
  </si>
  <si>
    <t>Abonos del Período</t>
  </si>
  <si>
    <t>Cargos del Período</t>
  </si>
  <si>
    <t xml:space="preserve"> CREDITO No. XXXX</t>
  </si>
  <si>
    <t>Ayuntamiento+</t>
  </si>
  <si>
    <t xml:space="preserve">Informe Anual de Construcciones en Proceso </t>
  </si>
  <si>
    <t>IACP</t>
  </si>
  <si>
    <t xml:space="preserve">CONSTRUCCIÓN DE PAVIMENTO DE CONCRETO HIDRAULICO </t>
  </si>
  <si>
    <t xml:space="preserve">Modificado  </t>
  </si>
  <si>
    <t xml:space="preserve">Devengado  </t>
  </si>
  <si>
    <t xml:space="preserve">Recaudado  </t>
  </si>
  <si>
    <t>Numéricos con 4 dígitos y vacías</t>
  </si>
  <si>
    <t>Numérico a 4 digitos.</t>
  </si>
  <si>
    <t xml:space="preserve">Alfanumérico sin decimal
Finalidad: Numérico a 2 digitos
</t>
  </si>
  <si>
    <t>Alfanumérico sin decimal
Fuente de Financiamiento 1: Numérico a 2 digitos</t>
  </si>
  <si>
    <t>00/00/0000</t>
  </si>
  <si>
    <t>Estado Analítico del Ejercicio del Presupuesto de Egresos (Detallado)</t>
  </si>
  <si>
    <t>DIF-IMCUFIDE-IMJUVE-IMM</t>
  </si>
  <si>
    <t>ODAS y MAVICI</t>
  </si>
  <si>
    <t>Estado de Actividades Comparativo</t>
  </si>
  <si>
    <t>Estado de Flujos de Efectivo</t>
  </si>
  <si>
    <t>Balance Presupuestario LDF</t>
  </si>
  <si>
    <t>Estado Analítico de Ingresos Detallado LDF</t>
  </si>
  <si>
    <t>Estado Analítico del Ejercicio del Presupuesto de Egresos  Detallado LDF Clasificación por Objeto del Gasto (Capítulo y Concepto)</t>
  </si>
  <si>
    <t>Estado Analítico del Ejercicio del Presupuesto de Egresos Detallado LDF (Clasificación de Servicios Personales por Categoría)</t>
  </si>
  <si>
    <t>Estado Analítico de Ingresos</t>
  </si>
  <si>
    <t>Estado Analítico de Ingresos Integrado</t>
  </si>
  <si>
    <t>Estado Analítico del Ejercicio del Presupuesto de Egresos Integrado</t>
  </si>
  <si>
    <t>Estado Analítico del Ejercicio del Presupuesto de Egresos Clasificación Económica (por Tipo de Gasto)</t>
  </si>
  <si>
    <t>Estado Analítico del Ejercicio del Presupuesto de Egresos Clasificación Administrativa</t>
  </si>
  <si>
    <t>Estado Analítico del Ejercicio del Presupuesto de Egresos Clasificación Funcional (Finalidad y Función)</t>
  </si>
  <si>
    <t>Inventario de Bienes Muebles</t>
  </si>
  <si>
    <t>Reporte de Altas y Bajas de Bienes Muebles</t>
  </si>
  <si>
    <t>Avance Trimestral de Metas de Actividad por Proyecto correspondiente al 4to trimestre del 2024</t>
  </si>
  <si>
    <t>Balanza de Comprobación Detallada</t>
  </si>
  <si>
    <t>Informe por Programas, Pilares, Ejes Transversales, objetivos, estrategias, lineas de acción</t>
  </si>
  <si>
    <t>Informe Anual de Construcciones en Proceso</t>
  </si>
  <si>
    <t>Informe de obras programadas y ejecutadas durante el ejercicio 2024</t>
  </si>
  <si>
    <t>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</si>
</sst>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Helvetica"/>
      <family val="2"/>
    </font>
    <font>
      <b/>
      <sz val="11"/>
      <color theme="1"/>
      <name val="Helvetica"/>
      <family val="2"/>
    </font>
    <font>
      <sz val="12"/>
      <color theme="1"/>
      <name val="Helvetica"/>
      <family val="2"/>
    </font>
    <font>
      <sz val="12"/>
      <color theme="1"/>
      <name val="Calibri"/>
      <family val="2"/>
      <scheme val="minor"/>
    </font>
    <font>
      <b/>
      <sz val="12"/>
      <color rgb="FFFF0000"/>
      <name val="Helvetica"/>
      <family val="2"/>
    </font>
    <font>
      <sz val="10"/>
      <name val="Arial"/>
      <family val="2"/>
    </font>
    <font>
      <b/>
      <sz val="12"/>
      <name val="Lato"/>
      <family val="2"/>
    </font>
    <font>
      <b/>
      <sz val="12"/>
      <name val="Helvetica"/>
      <family val="2"/>
    </font>
    <font>
      <b/>
      <sz val="14"/>
      <color theme="1"/>
      <name val="Helvetica"/>
      <family val="2"/>
    </font>
    <font>
      <b/>
      <sz val="11"/>
      <color indexed="8"/>
      <name val="Lato"/>
      <family val="2"/>
    </font>
    <font>
      <b/>
      <sz val="14"/>
      <color theme="1"/>
      <name val="Calibri"/>
      <family val="2"/>
      <scheme val="minor"/>
    </font>
    <font>
      <b/>
      <sz val="9"/>
      <name val="Lato"/>
      <family val="2"/>
    </font>
    <font>
      <sz val="10"/>
      <color theme="1"/>
      <name val="Helvetica"/>
      <family val="2"/>
    </font>
    <font>
      <b/>
      <sz val="12"/>
      <color rgb="FF000000"/>
      <name val="Helvetica"/>
      <family val="2"/>
    </font>
    <font>
      <b/>
      <sz val="12"/>
      <color theme="1"/>
      <name val="Arial"/>
      <family val="2"/>
    </font>
    <font>
      <b/>
      <sz val="14"/>
      <color theme="1"/>
      <name val="Lato"/>
      <family val="2"/>
    </font>
    <font>
      <b/>
      <sz val="14"/>
      <color rgb="FF000000"/>
      <name val="Helvetica"/>
      <family val="2"/>
    </font>
    <font>
      <sz val="14"/>
      <color theme="1"/>
      <name val="Calibri"/>
      <family val="2"/>
      <scheme val="minor"/>
    </font>
    <font>
      <b/>
      <sz val="10"/>
      <name val="Helvetica"/>
      <family val="2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2"/>
      <name val="Arial"/>
      <family val="2"/>
    </font>
    <font>
      <b/>
      <sz val="16"/>
      <name val="Lato"/>
      <family val="2"/>
    </font>
    <font>
      <b/>
      <sz val="13"/>
      <name val="Lato"/>
      <family val="2"/>
    </font>
    <font>
      <b/>
      <sz val="5"/>
      <name val="Lato"/>
      <family val="2"/>
    </font>
    <font>
      <sz val="11"/>
      <color theme="0"/>
      <name val="Lato"/>
      <family val="2"/>
    </font>
    <font>
      <b/>
      <sz val="10"/>
      <color theme="1"/>
      <name val="Helvetica"/>
      <family val="2"/>
    </font>
    <font>
      <b/>
      <sz val="16"/>
      <name val="Helvetica"/>
      <family val="2"/>
    </font>
    <font>
      <b/>
      <sz val="20"/>
      <name val="Helvetica"/>
      <family val="2"/>
    </font>
    <font>
      <b/>
      <sz val="12"/>
      <color indexed="8"/>
      <name val="Helvetica"/>
      <family val="2"/>
    </font>
    <font>
      <b/>
      <sz val="18"/>
      <name val="Helvetica"/>
      <family val="2"/>
    </font>
    <font>
      <sz val="12"/>
      <color theme="0"/>
      <name val="Helvetica"/>
      <family val="2"/>
    </font>
    <font>
      <b/>
      <sz val="10"/>
      <color indexed="8"/>
      <name val="Helvetica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/>
        <bgColor rgb="FF000000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 style="medium">
        <color auto="1"/>
      </left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medium">
        <color indexed="64"/>
      </top>
      <bottom style="thin">
        <color theme="0" tint="-0.34998626667073579"/>
      </bottom>
      <diagonal/>
    </border>
    <border>
      <left style="medium">
        <color auto="1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auto="1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</borders>
  <cellStyleXfs count="11">
    <xf numFmtId="0" fontId="0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22" fillId="0" borderId="0"/>
    <xf numFmtId="43" fontId="22" fillId="0" borderId="0" applyFont="0" applyFill="0" applyBorder="0" applyAlignment="0" applyProtection="0"/>
    <xf numFmtId="0" fontId="7" fillId="0" borderId="0"/>
    <xf numFmtId="0" fontId="7" fillId="0" borderId="0"/>
  </cellStyleXfs>
  <cellXfs count="279">
    <xf numFmtId="0" fontId="0" fillId="0" borderId="0" xfId="0"/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vertical="center" wrapText="1"/>
    </xf>
    <xf numFmtId="0" fontId="5" fillId="2" borderId="0" xfId="0" applyFont="1" applyFill="1"/>
    <xf numFmtId="0" fontId="5" fillId="2" borderId="3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 wrapText="1"/>
    </xf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6" fillId="2" borderId="0" xfId="0" applyFont="1" applyFill="1" applyAlignment="1"/>
    <xf numFmtId="0" fontId="2" fillId="2" borderId="0" xfId="0" applyFont="1" applyFill="1"/>
    <xf numFmtId="0" fontId="3" fillId="2" borderId="0" xfId="0" applyFont="1" applyFill="1"/>
    <xf numFmtId="0" fontId="2" fillId="2" borderId="0" xfId="0" applyFont="1" applyFill="1" applyAlignment="1">
      <alignment horizontal="right"/>
    </xf>
    <xf numFmtId="49" fontId="2" fillId="2" borderId="0" xfId="0" applyNumberFormat="1" applyFont="1" applyFill="1" applyAlignment="1">
      <alignment horizontal="right"/>
    </xf>
    <xf numFmtId="2" fontId="5" fillId="2" borderId="0" xfId="0" applyNumberFormat="1" applyFont="1" applyFill="1"/>
    <xf numFmtId="2" fontId="5" fillId="2" borderId="4" xfId="0" applyNumberFormat="1" applyFont="1" applyFill="1" applyBorder="1" applyAlignment="1">
      <alignment vertical="center" wrapText="1"/>
    </xf>
    <xf numFmtId="2" fontId="5" fillId="2" borderId="4" xfId="0" applyNumberFormat="1" applyFont="1" applyFill="1" applyBorder="1" applyAlignment="1">
      <alignment vertical="center"/>
    </xf>
    <xf numFmtId="2" fontId="5" fillId="2" borderId="0" xfId="0" applyNumberFormat="1" applyFont="1" applyFill="1" applyAlignment="1">
      <alignment vertical="center" wrapText="1"/>
    </xf>
    <xf numFmtId="2" fontId="5" fillId="2" borderId="0" xfId="0" applyNumberFormat="1" applyFont="1" applyFill="1" applyAlignment="1">
      <alignment vertical="center"/>
    </xf>
    <xf numFmtId="0" fontId="5" fillId="2" borderId="17" xfId="0" applyFont="1" applyFill="1" applyBorder="1" applyAlignment="1">
      <alignment vertical="center" wrapText="1"/>
    </xf>
    <xf numFmtId="2" fontId="5" fillId="2" borderId="17" xfId="0" applyNumberFormat="1" applyFont="1" applyFill="1" applyBorder="1" applyAlignment="1">
      <alignment vertical="center" wrapText="1"/>
    </xf>
    <xf numFmtId="0" fontId="4" fillId="2" borderId="0" xfId="0" applyFont="1" applyFill="1" applyAlignment="1">
      <alignment vertical="center" wrapText="1"/>
    </xf>
    <xf numFmtId="0" fontId="5" fillId="2" borderId="17" xfId="0" applyFont="1" applyFill="1" applyBorder="1" applyAlignment="1">
      <alignment vertical="center"/>
    </xf>
    <xf numFmtId="0" fontId="21" fillId="2" borderId="4" xfId="0" applyFont="1" applyFill="1" applyBorder="1" applyAlignment="1">
      <alignment vertical="center" wrapText="1"/>
    </xf>
    <xf numFmtId="0" fontId="21" fillId="2" borderId="20" xfId="0" applyFont="1" applyFill="1" applyBorder="1" applyAlignment="1">
      <alignment vertical="center" wrapText="1"/>
    </xf>
    <xf numFmtId="2" fontId="5" fillId="2" borderId="20" xfId="0" applyNumberFormat="1" applyFont="1" applyFill="1" applyBorder="1" applyAlignment="1">
      <alignment vertical="center" wrapText="1"/>
    </xf>
    <xf numFmtId="0" fontId="5" fillId="2" borderId="0" xfId="0" applyFont="1" applyFill="1" applyAlignment="1">
      <alignment horizontal="center" vertical="center"/>
    </xf>
    <xf numFmtId="49" fontId="5" fillId="2" borderId="0" xfId="0" applyNumberFormat="1" applyFont="1" applyFill="1" applyAlignment="1">
      <alignment vertical="center" wrapText="1"/>
    </xf>
    <xf numFmtId="0" fontId="5" fillId="2" borderId="17" xfId="0" applyNumberFormat="1" applyFont="1" applyFill="1" applyBorder="1" applyAlignment="1">
      <alignment horizontal="justify" vertical="center" wrapText="1"/>
    </xf>
    <xf numFmtId="0" fontId="5" fillId="2" borderId="4" xfId="0" applyNumberFormat="1" applyFont="1" applyFill="1" applyBorder="1" applyAlignment="1">
      <alignment horizontal="justify" vertical="center" wrapText="1"/>
    </xf>
    <xf numFmtId="0" fontId="19" fillId="2" borderId="0" xfId="0" applyFont="1" applyFill="1"/>
    <xf numFmtId="14" fontId="5" fillId="2" borderId="3" xfId="0" applyNumberFormat="1" applyFont="1" applyFill="1" applyBorder="1" applyAlignment="1">
      <alignment vertical="center"/>
    </xf>
    <xf numFmtId="14" fontId="5" fillId="2" borderId="4" xfId="0" applyNumberFormat="1" applyFont="1" applyFill="1" applyBorder="1" applyAlignment="1">
      <alignment vertical="center"/>
    </xf>
    <xf numFmtId="2" fontId="5" fillId="2" borderId="3" xfId="0" applyNumberFormat="1" applyFont="1" applyFill="1" applyBorder="1" applyAlignment="1">
      <alignment vertical="center"/>
    </xf>
    <xf numFmtId="49" fontId="5" fillId="2" borderId="0" xfId="0" applyNumberFormat="1" applyFont="1" applyFill="1" applyAlignment="1">
      <alignment vertical="center"/>
    </xf>
    <xf numFmtId="49" fontId="5" fillId="2" borderId="0" xfId="0" applyNumberFormat="1" applyFont="1" applyFill="1"/>
    <xf numFmtId="49" fontId="5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 wrapText="1"/>
    </xf>
    <xf numFmtId="49" fontId="5" fillId="2" borderId="0" xfId="0" applyNumberFormat="1" applyFont="1" applyFill="1" applyAlignment="1">
      <alignment horizontal="center"/>
    </xf>
    <xf numFmtId="0" fontId="27" fillId="2" borderId="0" xfId="0" applyFont="1" applyFill="1" applyProtection="1">
      <protection locked="0"/>
    </xf>
    <xf numFmtId="0" fontId="9" fillId="2" borderId="0" xfId="0" applyFont="1" applyFill="1" applyAlignment="1">
      <alignment vertical="center"/>
    </xf>
    <xf numFmtId="0" fontId="9" fillId="2" borderId="0" xfId="0" applyFont="1" applyFill="1" applyAlignment="1">
      <alignment horizontal="right"/>
    </xf>
    <xf numFmtId="0" fontId="4" fillId="2" borderId="0" xfId="0" applyFont="1" applyFill="1" applyAlignment="1">
      <alignment vertical="center"/>
    </xf>
    <xf numFmtId="0" fontId="2" fillId="5" borderId="2" xfId="0" applyFont="1" applyFill="1" applyBorder="1" applyAlignment="1">
      <alignment horizontal="center" vertical="center" wrapText="1"/>
    </xf>
    <xf numFmtId="0" fontId="2" fillId="5" borderId="22" xfId="0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vertical="center"/>
    </xf>
    <xf numFmtId="0" fontId="4" fillId="2" borderId="22" xfId="0" applyFont="1" applyFill="1" applyBorder="1" applyAlignment="1">
      <alignment vertical="center" wrapText="1"/>
    </xf>
    <xf numFmtId="0" fontId="4" fillId="2" borderId="22" xfId="0" applyFont="1" applyFill="1" applyBorder="1"/>
    <xf numFmtId="0" fontId="2" fillId="5" borderId="5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vertical="center"/>
    </xf>
    <xf numFmtId="0" fontId="4" fillId="2" borderId="25" xfId="0" applyFont="1" applyFill="1" applyBorder="1" applyAlignment="1">
      <alignment vertical="center" wrapText="1"/>
    </xf>
    <xf numFmtId="0" fontId="4" fillId="2" borderId="25" xfId="0" applyFont="1" applyFill="1" applyBorder="1"/>
    <xf numFmtId="2" fontId="4" fillId="2" borderId="22" xfId="0" applyNumberFormat="1" applyFont="1" applyFill="1" applyBorder="1"/>
    <xf numFmtId="0" fontId="9" fillId="4" borderId="2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right" vertical="center"/>
    </xf>
    <xf numFmtId="49" fontId="2" fillId="2" borderId="0" xfId="0" applyNumberFormat="1" applyFont="1" applyFill="1" applyAlignment="1">
      <alignment horizontal="right" vertical="center"/>
    </xf>
    <xf numFmtId="0" fontId="2" fillId="4" borderId="0" xfId="0" applyFont="1" applyFill="1" applyAlignment="1">
      <alignment vertical="center"/>
    </xf>
    <xf numFmtId="2" fontId="4" fillId="2" borderId="22" xfId="0" applyNumberFormat="1" applyFont="1" applyFill="1" applyBorder="1" applyAlignment="1">
      <alignment vertical="center"/>
    </xf>
    <xf numFmtId="0" fontId="4" fillId="2" borderId="25" xfId="0" applyFont="1" applyFill="1" applyBorder="1" applyAlignment="1">
      <alignment horizontal="center" vertical="center"/>
    </xf>
    <xf numFmtId="0" fontId="28" fillId="5" borderId="22" xfId="0" applyFont="1" applyFill="1" applyBorder="1" applyAlignment="1">
      <alignment horizontal="center" vertical="center"/>
    </xf>
    <xf numFmtId="0" fontId="28" fillId="5" borderId="23" xfId="0" applyFont="1" applyFill="1" applyBorder="1" applyAlignment="1">
      <alignment horizontal="center" vertical="center"/>
    </xf>
    <xf numFmtId="0" fontId="14" fillId="0" borderId="0" xfId="0" applyFont="1"/>
    <xf numFmtId="0" fontId="14" fillId="0" borderId="22" xfId="0" applyFont="1" applyBorder="1" applyAlignment="1">
      <alignment vertical="center" wrapText="1"/>
    </xf>
    <xf numFmtId="0" fontId="14" fillId="0" borderId="0" xfId="0" applyFont="1" applyAlignment="1">
      <alignment horizontal="left" vertical="center" wrapText="1"/>
    </xf>
    <xf numFmtId="2" fontId="4" fillId="2" borderId="0" xfId="0" applyNumberFormat="1" applyFont="1" applyFill="1"/>
    <xf numFmtId="0" fontId="9" fillId="4" borderId="22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9" fillId="5" borderId="2" xfId="1" applyFont="1" applyFill="1" applyBorder="1" applyAlignment="1">
      <alignment horizontal="center" vertical="center"/>
    </xf>
    <xf numFmtId="2" fontId="4" fillId="2" borderId="22" xfId="0" applyNumberFormat="1" applyFont="1" applyFill="1" applyBorder="1" applyAlignment="1">
      <alignment vertical="center" wrapText="1"/>
    </xf>
    <xf numFmtId="0" fontId="2" fillId="5" borderId="5" xfId="0" applyFont="1" applyFill="1" applyBorder="1" applyAlignment="1" applyProtection="1">
      <alignment horizontal="center" vertical="center"/>
      <protection locked="0"/>
    </xf>
    <xf numFmtId="0" fontId="2" fillId="5" borderId="9" xfId="0" applyFont="1" applyFill="1" applyBorder="1" applyAlignment="1" applyProtection="1">
      <alignment horizontal="center" vertical="center"/>
      <protection locked="0"/>
    </xf>
    <xf numFmtId="0" fontId="2" fillId="5" borderId="2" xfId="0" applyFont="1" applyFill="1" applyBorder="1" applyAlignment="1" applyProtection="1">
      <alignment horizontal="center" vertical="center"/>
      <protection locked="0"/>
    </xf>
    <xf numFmtId="0" fontId="2" fillId="5" borderId="0" xfId="0" applyFont="1" applyFill="1" applyAlignment="1">
      <alignment vertical="center"/>
    </xf>
    <xf numFmtId="0" fontId="9" fillId="5" borderId="2" xfId="2" applyFont="1" applyFill="1" applyBorder="1" applyAlignment="1">
      <alignment horizontal="center" vertical="center"/>
    </xf>
    <xf numFmtId="0" fontId="9" fillId="5" borderId="2" xfId="2" applyFont="1" applyFill="1" applyBorder="1" applyAlignment="1">
      <alignment horizontal="center" vertical="center" wrapText="1"/>
    </xf>
    <xf numFmtId="0" fontId="9" fillId="4" borderId="22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vertical="center" wrapText="1"/>
    </xf>
    <xf numFmtId="0" fontId="4" fillId="2" borderId="27" xfId="0" applyFont="1" applyFill="1" applyBorder="1"/>
    <xf numFmtId="0" fontId="4" fillId="2" borderId="28" xfId="0" applyFont="1" applyFill="1" applyBorder="1" applyAlignment="1">
      <alignment vertical="center" wrapText="1"/>
    </xf>
    <xf numFmtId="0" fontId="4" fillId="2" borderId="29" xfId="0" applyFont="1" applyFill="1" applyBorder="1"/>
    <xf numFmtId="2" fontId="4" fillId="2" borderId="29" xfId="0" applyNumberFormat="1" applyFont="1" applyFill="1" applyBorder="1"/>
    <xf numFmtId="0" fontId="4" fillId="2" borderId="30" xfId="0" applyFont="1" applyFill="1" applyBorder="1" applyAlignment="1">
      <alignment vertical="center" wrapText="1"/>
    </xf>
    <xf numFmtId="2" fontId="4" fillId="2" borderId="31" xfId="0" applyNumberFormat="1" applyFont="1" applyFill="1" applyBorder="1" applyAlignment="1">
      <alignment vertical="center" wrapText="1"/>
    </xf>
    <xf numFmtId="2" fontId="4" fillId="2" borderId="31" xfId="0" applyNumberFormat="1" applyFont="1" applyFill="1" applyBorder="1"/>
    <xf numFmtId="2" fontId="4" fillId="2" borderId="32" xfId="0" applyNumberFormat="1" applyFont="1" applyFill="1" applyBorder="1"/>
    <xf numFmtId="0" fontId="5" fillId="2" borderId="25" xfId="0" applyFont="1" applyFill="1" applyBorder="1" applyAlignment="1">
      <alignment vertical="center" wrapText="1"/>
    </xf>
    <xf numFmtId="0" fontId="5" fillId="2" borderId="22" xfId="0" applyFont="1" applyFill="1" applyBorder="1" applyAlignment="1">
      <alignment vertical="center" wrapText="1"/>
    </xf>
    <xf numFmtId="2" fontId="5" fillId="2" borderId="22" xfId="0" applyNumberFormat="1" applyFont="1" applyFill="1" applyBorder="1" applyAlignment="1">
      <alignment vertical="center"/>
    </xf>
    <xf numFmtId="2" fontId="4" fillId="2" borderId="25" xfId="0" applyNumberFormat="1" applyFont="1" applyFill="1" applyBorder="1" applyAlignment="1">
      <alignment vertical="center" wrapText="1"/>
    </xf>
    <xf numFmtId="2" fontId="4" fillId="2" borderId="25" xfId="0" applyNumberFormat="1" applyFont="1" applyFill="1" applyBorder="1" applyAlignment="1">
      <alignment vertical="center"/>
    </xf>
    <xf numFmtId="0" fontId="5" fillId="2" borderId="25" xfId="0" applyFont="1" applyFill="1" applyBorder="1" applyAlignment="1">
      <alignment vertical="center"/>
    </xf>
    <xf numFmtId="0" fontId="5" fillId="2" borderId="22" xfId="0" applyFont="1" applyFill="1" applyBorder="1" applyAlignment="1">
      <alignment vertical="center"/>
    </xf>
    <xf numFmtId="0" fontId="29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vertical="center"/>
    </xf>
    <xf numFmtId="2" fontId="5" fillId="2" borderId="0" xfId="0" applyNumberFormat="1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11" fillId="2" borderId="15" xfId="4" applyFont="1" applyFill="1" applyBorder="1" applyAlignment="1" applyProtection="1">
      <alignment horizontal="center" vertical="center" wrapText="1"/>
    </xf>
    <xf numFmtId="0" fontId="9" fillId="4" borderId="22" xfId="0" applyFont="1" applyFill="1" applyBorder="1" applyAlignment="1">
      <alignment horizontal="center" vertical="center" wrapText="1"/>
    </xf>
    <xf numFmtId="0" fontId="11" fillId="5" borderId="2" xfId="4" applyFont="1" applyFill="1" applyBorder="1" applyAlignment="1" applyProtection="1">
      <alignment horizontal="center" vertical="center" wrapText="1"/>
    </xf>
    <xf numFmtId="0" fontId="9" fillId="5" borderId="5" xfId="3" applyFont="1" applyFill="1" applyBorder="1" applyAlignment="1" applyProtection="1">
      <alignment horizontal="center" vertical="center"/>
    </xf>
    <xf numFmtId="0" fontId="9" fillId="5" borderId="2" xfId="3" applyFont="1" applyFill="1" applyBorder="1" applyAlignment="1" applyProtection="1">
      <alignment horizontal="center" vertical="center"/>
    </xf>
    <xf numFmtId="1" fontId="9" fillId="5" borderId="2" xfId="3" applyNumberFormat="1" applyFont="1" applyFill="1" applyBorder="1" applyAlignment="1" applyProtection="1">
      <alignment horizontal="center" vertical="center" wrapText="1"/>
    </xf>
    <xf numFmtId="0" fontId="5" fillId="2" borderId="25" xfId="0" applyFont="1" applyFill="1" applyBorder="1"/>
    <xf numFmtId="2" fontId="5" fillId="2" borderId="22" xfId="0" applyNumberFormat="1" applyFont="1" applyFill="1" applyBorder="1" applyAlignment="1">
      <alignment vertical="center" wrapText="1"/>
    </xf>
    <xf numFmtId="2" fontId="5" fillId="2" borderId="22" xfId="0" applyNumberFormat="1" applyFont="1" applyFill="1" applyBorder="1"/>
    <xf numFmtId="0" fontId="2" fillId="2" borderId="33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9" fillId="5" borderId="2" xfId="3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>
      <alignment vertical="center" wrapText="1"/>
    </xf>
    <xf numFmtId="2" fontId="5" fillId="2" borderId="0" xfId="0" applyNumberFormat="1" applyFont="1" applyFill="1" applyBorder="1" applyAlignment="1">
      <alignment vertical="center" wrapText="1"/>
    </xf>
    <xf numFmtId="0" fontId="5" fillId="2" borderId="0" xfId="0" applyFont="1" applyFill="1" applyBorder="1"/>
    <xf numFmtId="0" fontId="5" fillId="2" borderId="34" xfId="0" applyFont="1" applyFill="1" applyBorder="1" applyAlignment="1">
      <alignment vertical="center" wrapText="1"/>
    </xf>
    <xf numFmtId="0" fontId="10" fillId="5" borderId="2" xfId="0" applyFont="1" applyFill="1" applyBorder="1" applyAlignment="1">
      <alignment horizontal="center" vertical="center" wrapText="1"/>
    </xf>
    <xf numFmtId="0" fontId="15" fillId="5" borderId="2" xfId="0" applyFont="1" applyFill="1" applyBorder="1" applyAlignment="1" applyProtection="1">
      <alignment horizontal="center" vertical="center"/>
    </xf>
    <xf numFmtId="0" fontId="2" fillId="5" borderId="2" xfId="0" applyFont="1" applyFill="1" applyBorder="1" applyAlignment="1" applyProtection="1">
      <alignment horizontal="center" vertical="center" wrapText="1"/>
      <protection locked="0"/>
    </xf>
    <xf numFmtId="0" fontId="16" fillId="5" borderId="2" xfId="0" applyFont="1" applyFill="1" applyBorder="1" applyAlignment="1" applyProtection="1">
      <alignment horizontal="center" vertical="center" wrapText="1"/>
      <protection locked="0"/>
    </xf>
    <xf numFmtId="2" fontId="5" fillId="2" borderId="25" xfId="0" applyNumberFormat="1" applyFont="1" applyFill="1" applyBorder="1" applyAlignment="1">
      <alignment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/>
    </xf>
    <xf numFmtId="2" fontId="5" fillId="2" borderId="25" xfId="0" applyNumberFormat="1" applyFont="1" applyFill="1" applyBorder="1" applyAlignment="1">
      <alignment vertical="center"/>
    </xf>
    <xf numFmtId="0" fontId="10" fillId="5" borderId="2" xfId="0" applyFont="1" applyFill="1" applyBorder="1" applyAlignment="1">
      <alignment horizontal="center" vertical="center"/>
    </xf>
    <xf numFmtId="2" fontId="4" fillId="2" borderId="25" xfId="0" applyNumberFormat="1" applyFont="1" applyFill="1" applyBorder="1"/>
    <xf numFmtId="0" fontId="4" fillId="2" borderId="0" xfId="0" applyFont="1" applyFill="1" applyBorder="1" applyAlignment="1">
      <alignment vertical="center" wrapText="1"/>
    </xf>
    <xf numFmtId="2" fontId="4" fillId="2" borderId="0" xfId="0" applyNumberFormat="1" applyFont="1" applyFill="1" applyBorder="1" applyAlignment="1">
      <alignment vertical="center" wrapText="1"/>
    </xf>
    <xf numFmtId="2" fontId="4" fillId="2" borderId="0" xfId="0" applyNumberFormat="1" applyFont="1" applyFill="1" applyBorder="1"/>
    <xf numFmtId="0" fontId="2" fillId="5" borderId="11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 wrapText="1"/>
    </xf>
    <xf numFmtId="0" fontId="2" fillId="5" borderId="16" xfId="0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 wrapText="1"/>
    </xf>
    <xf numFmtId="0" fontId="9" fillId="4" borderId="22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2" fillId="5" borderId="13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14" fontId="4" fillId="2" borderId="25" xfId="0" applyNumberFormat="1" applyFont="1" applyFill="1" applyBorder="1"/>
    <xf numFmtId="14" fontId="4" fillId="2" borderId="22" xfId="0" applyNumberFormat="1" applyFont="1" applyFill="1" applyBorder="1"/>
    <xf numFmtId="0" fontId="9" fillId="4" borderId="22" xfId="0" applyFont="1" applyFill="1" applyBorder="1" applyAlignment="1">
      <alignment horizontal="center" vertical="center" wrapText="1"/>
    </xf>
    <xf numFmtId="0" fontId="5" fillId="2" borderId="22" xfId="0" applyFont="1" applyFill="1" applyBorder="1"/>
    <xf numFmtId="0" fontId="5" fillId="2" borderId="25" xfId="0" applyFont="1" applyFill="1" applyBorder="1" applyAlignment="1">
      <alignment horizontal="right"/>
    </xf>
    <xf numFmtId="0" fontId="5" fillId="2" borderId="22" xfId="0" applyFont="1" applyFill="1" applyBorder="1" applyAlignment="1">
      <alignment horizontal="right"/>
    </xf>
    <xf numFmtId="0" fontId="5" fillId="5" borderId="20" xfId="0" applyFont="1" applyFill="1" applyBorder="1" applyAlignment="1">
      <alignment vertical="center"/>
    </xf>
    <xf numFmtId="2" fontId="5" fillId="5" borderId="20" xfId="0" applyNumberFormat="1" applyFont="1" applyFill="1" applyBorder="1" applyAlignment="1">
      <alignment vertical="center" wrapText="1"/>
    </xf>
    <xf numFmtId="2" fontId="5" fillId="5" borderId="20" xfId="0" applyNumberFormat="1" applyFont="1" applyFill="1" applyBorder="1"/>
    <xf numFmtId="2" fontId="5" fillId="2" borderId="25" xfId="0" applyNumberFormat="1" applyFont="1" applyFill="1" applyBorder="1"/>
    <xf numFmtId="0" fontId="23" fillId="5" borderId="2" xfId="1" applyFont="1" applyFill="1" applyBorder="1" applyAlignment="1">
      <alignment horizontal="center" vertical="center"/>
    </xf>
    <xf numFmtId="0" fontId="23" fillId="5" borderId="2" xfId="1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right" vertical="center"/>
    </xf>
    <xf numFmtId="0" fontId="5" fillId="2" borderId="4" xfId="0" applyFont="1" applyFill="1" applyBorder="1" applyAlignment="1">
      <alignment horizontal="right" vertical="center"/>
    </xf>
    <xf numFmtId="0" fontId="23" fillId="5" borderId="2" xfId="10" applyFont="1" applyFill="1" applyBorder="1" applyAlignment="1">
      <alignment horizontal="center" vertical="center"/>
    </xf>
    <xf numFmtId="0" fontId="23" fillId="5" borderId="2" xfId="10" applyFont="1" applyFill="1" applyBorder="1" applyAlignment="1">
      <alignment horizontal="center" vertical="center" wrapText="1"/>
    </xf>
    <xf numFmtId="2" fontId="5" fillId="2" borderId="17" xfId="0" applyNumberFormat="1" applyFont="1" applyFill="1" applyBorder="1" applyAlignment="1">
      <alignment vertical="center"/>
    </xf>
    <xf numFmtId="0" fontId="9" fillId="6" borderId="2" xfId="0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49" fontId="5" fillId="2" borderId="25" xfId="0" applyNumberFormat="1" applyFont="1" applyFill="1" applyBorder="1" applyAlignment="1">
      <alignment vertical="center" wrapText="1"/>
    </xf>
    <xf numFmtId="0" fontId="5" fillId="2" borderId="25" xfId="0" applyFont="1" applyFill="1" applyBorder="1" applyAlignment="1">
      <alignment horizontal="center" vertical="center"/>
    </xf>
    <xf numFmtId="49" fontId="5" fillId="2" borderId="22" xfId="0" applyNumberFormat="1" applyFont="1" applyFill="1" applyBorder="1" applyAlignment="1">
      <alignment vertical="center" wrapText="1"/>
    </xf>
    <xf numFmtId="0" fontId="5" fillId="2" borderId="22" xfId="0" applyFont="1" applyFill="1" applyBorder="1" applyAlignment="1">
      <alignment horizontal="center" vertical="center"/>
    </xf>
    <xf numFmtId="0" fontId="10" fillId="5" borderId="2" xfId="0" applyNumberFormat="1" applyFont="1" applyFill="1" applyBorder="1" applyAlignment="1">
      <alignment horizontal="center" vertical="center" wrapText="1"/>
    </xf>
    <xf numFmtId="0" fontId="10" fillId="5" borderId="2" xfId="0" applyNumberFormat="1" applyFont="1" applyFill="1" applyBorder="1" applyAlignment="1">
      <alignment horizontal="center" vertical="center"/>
    </xf>
    <xf numFmtId="0" fontId="24" fillId="5" borderId="2" xfId="0" applyNumberFormat="1" applyFont="1" applyFill="1" applyBorder="1" applyAlignment="1" applyProtection="1">
      <alignment horizontal="center" vertical="center" wrapText="1"/>
    </xf>
    <xf numFmtId="0" fontId="8" fillId="5" borderId="2" xfId="0" applyNumberFormat="1" applyFont="1" applyFill="1" applyBorder="1" applyAlignment="1" applyProtection="1">
      <alignment horizontal="center" vertical="center" wrapText="1"/>
    </xf>
    <xf numFmtId="0" fontId="25" fillId="5" borderId="2" xfId="0" applyNumberFormat="1" applyFont="1" applyFill="1" applyBorder="1" applyAlignment="1" applyProtection="1">
      <alignment horizontal="center" vertical="center" wrapText="1"/>
    </xf>
    <xf numFmtId="0" fontId="4" fillId="2" borderId="33" xfId="0" applyFont="1" applyFill="1" applyBorder="1"/>
    <xf numFmtId="0" fontId="21" fillId="5" borderId="2" xfId="0" applyFont="1" applyFill="1" applyBorder="1" applyAlignment="1">
      <alignment horizontal="center" vertical="center" wrapText="1"/>
    </xf>
    <xf numFmtId="49" fontId="5" fillId="2" borderId="25" xfId="0" applyNumberFormat="1" applyFont="1" applyFill="1" applyBorder="1" applyAlignment="1">
      <alignment horizontal="center" vertical="center"/>
    </xf>
    <xf numFmtId="49" fontId="5" fillId="2" borderId="25" xfId="0" applyNumberFormat="1" applyFont="1" applyFill="1" applyBorder="1" applyAlignment="1">
      <alignment horizontal="center" vertical="center" wrapText="1"/>
    </xf>
    <xf numFmtId="49" fontId="5" fillId="2" borderId="25" xfId="0" applyNumberFormat="1" applyFont="1" applyFill="1" applyBorder="1" applyAlignment="1">
      <alignment horizontal="center"/>
    </xf>
    <xf numFmtId="49" fontId="5" fillId="2" borderId="22" xfId="0" applyNumberFormat="1" applyFont="1" applyFill="1" applyBorder="1" applyAlignment="1">
      <alignment horizontal="center" vertical="center"/>
    </xf>
    <xf numFmtId="49" fontId="5" fillId="2" borderId="22" xfId="0" applyNumberFormat="1" applyFont="1" applyFill="1" applyBorder="1" applyAlignment="1">
      <alignment horizontal="center" vertical="center" wrapText="1"/>
    </xf>
    <xf numFmtId="49" fontId="5" fillId="2" borderId="22" xfId="0" applyNumberFormat="1" applyFont="1" applyFill="1" applyBorder="1" applyAlignment="1">
      <alignment horizontal="center"/>
    </xf>
    <xf numFmtId="0" fontId="23" fillId="5" borderId="2" xfId="0" applyFont="1" applyFill="1" applyBorder="1" applyAlignment="1">
      <alignment horizontal="center" vertical="center" wrapText="1"/>
    </xf>
    <xf numFmtId="14" fontId="5" fillId="2" borderId="25" xfId="0" applyNumberFormat="1" applyFont="1" applyFill="1" applyBorder="1" applyAlignment="1">
      <alignment vertical="center"/>
    </xf>
    <xf numFmtId="14" fontId="5" fillId="2" borderId="22" xfId="0" applyNumberFormat="1" applyFont="1" applyFill="1" applyBorder="1" applyAlignment="1">
      <alignment vertical="center"/>
    </xf>
    <xf numFmtId="0" fontId="4" fillId="3" borderId="0" xfId="0" applyFont="1" applyFill="1" applyAlignment="1">
      <alignment vertical="center" wrapText="1"/>
    </xf>
    <xf numFmtId="0" fontId="4" fillId="3" borderId="0" xfId="0" applyFont="1" applyFill="1"/>
    <xf numFmtId="0" fontId="9" fillId="4" borderId="22" xfId="0" applyFont="1" applyFill="1" applyBorder="1" applyAlignment="1">
      <alignment horizontal="center" vertical="center" wrapText="1"/>
    </xf>
    <xf numFmtId="0" fontId="9" fillId="4" borderId="22" xfId="0" applyFont="1" applyFill="1" applyBorder="1" applyAlignment="1">
      <alignment horizontal="center" vertical="center" wrapText="1"/>
    </xf>
    <xf numFmtId="0" fontId="9" fillId="4" borderId="22" xfId="0" applyFont="1" applyFill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center" wrapText="1"/>
    </xf>
    <xf numFmtId="0" fontId="12" fillId="5" borderId="5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wrapText="1"/>
    </xf>
    <xf numFmtId="0" fontId="5" fillId="2" borderId="22" xfId="0" applyFont="1" applyFill="1" applyBorder="1" applyAlignment="1">
      <alignment wrapText="1"/>
    </xf>
    <xf numFmtId="0" fontId="12" fillId="5" borderId="2" xfId="0" applyFont="1" applyFill="1" applyBorder="1" applyAlignment="1">
      <alignment horizontal="center" vertical="center"/>
    </xf>
    <xf numFmtId="0" fontId="12" fillId="5" borderId="5" xfId="0" applyFont="1" applyFill="1" applyBorder="1" applyAlignment="1">
      <alignment horizontal="center" vertical="center"/>
    </xf>
    <xf numFmtId="0" fontId="12" fillId="5" borderId="9" xfId="0" applyFont="1" applyFill="1" applyBorder="1" applyAlignment="1">
      <alignment horizontal="center" vertical="center"/>
    </xf>
    <xf numFmtId="0" fontId="12" fillId="5" borderId="10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 wrapText="1"/>
    </xf>
    <xf numFmtId="0" fontId="12" fillId="5" borderId="11" xfId="0" applyFont="1" applyFill="1" applyBorder="1" applyAlignment="1">
      <alignment horizontal="center" vertical="center" wrapText="1"/>
    </xf>
    <xf numFmtId="0" fontId="12" fillId="5" borderId="16" xfId="0" applyFont="1" applyFill="1" applyBorder="1" applyAlignment="1">
      <alignment horizontal="center" vertical="center" wrapText="1"/>
    </xf>
    <xf numFmtId="0" fontId="12" fillId="5" borderId="12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 vertical="center" wrapText="1"/>
    </xf>
    <xf numFmtId="0" fontId="33" fillId="2" borderId="0" xfId="0" applyFont="1" applyFill="1" applyProtection="1">
      <protection locked="0"/>
    </xf>
    <xf numFmtId="0" fontId="3" fillId="5" borderId="9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 wrapText="1"/>
    </xf>
    <xf numFmtId="0" fontId="5" fillId="2" borderId="25" xfId="0" applyNumberFormat="1" applyFont="1" applyFill="1" applyBorder="1" applyAlignment="1">
      <alignment vertical="center" wrapText="1"/>
    </xf>
    <xf numFmtId="0" fontId="5" fillId="2" borderId="22" xfId="0" applyNumberFormat="1" applyFont="1" applyFill="1" applyBorder="1" applyAlignment="1">
      <alignment vertical="center" wrapText="1"/>
    </xf>
    <xf numFmtId="0" fontId="4" fillId="2" borderId="0" xfId="0" applyFont="1" applyFill="1" applyAlignment="1">
      <alignment horizontal="center"/>
    </xf>
    <xf numFmtId="14" fontId="5" fillId="2" borderId="25" xfId="0" applyNumberFormat="1" applyFont="1" applyFill="1" applyBorder="1"/>
    <xf numFmtId="14" fontId="5" fillId="2" borderId="22" xfId="0" applyNumberFormat="1" applyFont="1" applyFill="1" applyBorder="1"/>
    <xf numFmtId="0" fontId="34" fillId="5" borderId="2" xfId="6" applyFont="1" applyFill="1" applyBorder="1" applyAlignment="1">
      <alignment horizontal="center" vertical="center" shrinkToFit="1"/>
    </xf>
    <xf numFmtId="0" fontId="34" fillId="5" borderId="2" xfId="6" applyFont="1" applyFill="1" applyBorder="1" applyAlignment="1">
      <alignment horizontal="center" vertical="center" wrapText="1" shrinkToFit="1"/>
    </xf>
    <xf numFmtId="0" fontId="34" fillId="5" borderId="2" xfId="6" applyFont="1" applyFill="1" applyBorder="1" applyAlignment="1">
      <alignment horizontal="center" vertical="center" wrapText="1"/>
    </xf>
    <xf numFmtId="0" fontId="20" fillId="5" borderId="2" xfId="6" applyFont="1" applyFill="1" applyBorder="1" applyAlignment="1">
      <alignment horizontal="center" vertical="center" wrapText="1" shrinkToFit="1"/>
    </xf>
    <xf numFmtId="0" fontId="31" fillId="5" borderId="2" xfId="6" applyFont="1" applyFill="1" applyBorder="1" applyAlignment="1">
      <alignment horizontal="center" vertical="center" wrapText="1" shrinkToFit="1"/>
    </xf>
    <xf numFmtId="0" fontId="9" fillId="5" borderId="2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 wrapText="1"/>
    </xf>
    <xf numFmtId="0" fontId="4" fillId="2" borderId="17" xfId="0" applyFont="1" applyFill="1" applyBorder="1"/>
    <xf numFmtId="2" fontId="4" fillId="2" borderId="17" xfId="0" applyNumberFormat="1" applyFont="1" applyFill="1" applyBorder="1"/>
    <xf numFmtId="14" fontId="4" fillId="2" borderId="17" xfId="0" applyNumberFormat="1" applyFont="1" applyFill="1" applyBorder="1"/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/>
    <xf numFmtId="2" fontId="4" fillId="2" borderId="4" xfId="0" applyNumberFormat="1" applyFont="1" applyFill="1" applyBorder="1"/>
    <xf numFmtId="14" fontId="4" fillId="2" borderId="4" xfId="0" applyNumberFormat="1" applyFont="1" applyFill="1" applyBorder="1"/>
    <xf numFmtId="0" fontId="4" fillId="2" borderId="0" xfId="0" applyFont="1" applyFill="1" applyAlignment="1">
      <alignment horizontal="center" vertical="center"/>
    </xf>
    <xf numFmtId="0" fontId="4" fillId="2" borderId="25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23" fillId="5" borderId="1" xfId="0" applyFont="1" applyFill="1" applyBorder="1" applyAlignment="1">
      <alignment horizontal="center" vertical="center" wrapText="1"/>
    </xf>
    <xf numFmtId="0" fontId="14" fillId="0" borderId="22" xfId="0" applyFont="1" applyBorder="1" applyAlignment="1">
      <alignment horizontal="justify" vertical="center" wrapText="1"/>
    </xf>
    <xf numFmtId="0" fontId="14" fillId="2" borderId="22" xfId="0" applyFont="1" applyFill="1" applyBorder="1" applyAlignment="1">
      <alignment horizontal="justify" vertical="center" wrapText="1"/>
    </xf>
    <xf numFmtId="0" fontId="14" fillId="0" borderId="22" xfId="0" applyFont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2" fillId="5" borderId="10" xfId="0" applyFont="1" applyFill="1" applyBorder="1" applyAlignment="1" applyProtection="1">
      <alignment horizontal="center" vertical="center" wrapText="1"/>
      <protection locked="0"/>
    </xf>
    <xf numFmtId="0" fontId="4" fillId="5" borderId="22" xfId="0" applyFont="1" applyFill="1" applyBorder="1" applyAlignment="1">
      <alignment horizontal="center" vertical="center" wrapText="1"/>
    </xf>
    <xf numFmtId="0" fontId="9" fillId="5" borderId="5" xfId="1" applyFont="1" applyFill="1" applyBorder="1" applyAlignment="1">
      <alignment horizontal="center" vertical="center"/>
    </xf>
    <xf numFmtId="0" fontId="29" fillId="2" borderId="0" xfId="0" applyFont="1" applyFill="1" applyAlignment="1">
      <alignment horizontal="center" vertical="center"/>
    </xf>
    <xf numFmtId="0" fontId="30" fillId="2" borderId="0" xfId="0" applyFont="1" applyFill="1" applyAlignment="1">
      <alignment horizontal="center" vertical="center"/>
    </xf>
    <xf numFmtId="0" fontId="2" fillId="5" borderId="6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2" fillId="5" borderId="14" xfId="0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2" fillId="5" borderId="12" xfId="0" applyFont="1" applyFill="1" applyBorder="1" applyAlignment="1">
      <alignment horizontal="center" vertical="center" wrapText="1"/>
    </xf>
    <xf numFmtId="0" fontId="9" fillId="5" borderId="6" xfId="5" applyFont="1" applyFill="1" applyBorder="1" applyAlignment="1">
      <alignment horizontal="center" vertical="center" wrapText="1"/>
    </xf>
    <xf numFmtId="0" fontId="9" fillId="5" borderId="8" xfId="5" applyFont="1" applyFill="1" applyBorder="1" applyAlignment="1">
      <alignment horizontal="center" vertical="center" wrapText="1"/>
    </xf>
    <xf numFmtId="0" fontId="32" fillId="2" borderId="0" xfId="0" applyFont="1" applyFill="1" applyAlignment="1">
      <alignment horizontal="center" vertical="center"/>
    </xf>
    <xf numFmtId="0" fontId="2" fillId="5" borderId="14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4" fillId="5" borderId="22" xfId="0" applyFont="1" applyFill="1" applyBorder="1" applyAlignment="1">
      <alignment horizontal="center" vertical="center"/>
    </xf>
    <xf numFmtId="1" fontId="9" fillId="5" borderId="10" xfId="3" applyNumberFormat="1" applyFont="1" applyFill="1" applyBorder="1" applyAlignment="1" applyProtection="1">
      <alignment horizontal="center" vertical="center" wrapText="1"/>
    </xf>
    <xf numFmtId="0" fontId="13" fillId="5" borderId="5" xfId="3" applyFont="1" applyFill="1" applyBorder="1" applyAlignment="1">
      <alignment horizontal="center" vertical="center"/>
    </xf>
    <xf numFmtId="0" fontId="13" fillId="5" borderId="2" xfId="3" applyFont="1" applyFill="1" applyBorder="1" applyAlignment="1">
      <alignment horizontal="center" vertical="center"/>
    </xf>
    <xf numFmtId="0" fontId="13" fillId="5" borderId="10" xfId="3" applyFont="1" applyFill="1" applyBorder="1" applyAlignment="1">
      <alignment horizontal="center" vertical="center"/>
    </xf>
    <xf numFmtId="0" fontId="18" fillId="5" borderId="5" xfId="0" applyFont="1" applyFill="1" applyBorder="1" applyAlignment="1">
      <alignment horizontal="center" vertical="center"/>
    </xf>
    <xf numFmtId="0" fontId="18" fillId="5" borderId="2" xfId="0" applyFont="1" applyFill="1" applyBorder="1" applyAlignment="1">
      <alignment horizontal="center" vertical="center" wrapText="1"/>
    </xf>
    <xf numFmtId="0" fontId="18" fillId="5" borderId="9" xfId="0" applyFont="1" applyFill="1" applyBorder="1" applyAlignment="1">
      <alignment horizontal="center" vertical="center" wrapText="1"/>
    </xf>
    <xf numFmtId="0" fontId="18" fillId="5" borderId="10" xfId="0" applyFont="1" applyFill="1" applyBorder="1" applyAlignment="1">
      <alignment horizontal="center" vertical="center" wrapText="1"/>
    </xf>
    <xf numFmtId="49" fontId="4" fillId="2" borderId="25" xfId="0" applyNumberFormat="1" applyFont="1" applyFill="1" applyBorder="1"/>
    <xf numFmtId="49" fontId="4" fillId="2" borderId="22" xfId="0" applyNumberFormat="1" applyFont="1" applyFill="1" applyBorder="1"/>
    <xf numFmtId="0" fontId="31" fillId="5" borderId="9" xfId="6" applyFont="1" applyFill="1" applyBorder="1" applyAlignment="1">
      <alignment horizontal="center" vertical="center" wrapText="1" shrinkToFit="1"/>
    </xf>
    <xf numFmtId="0" fontId="31" fillId="5" borderId="2" xfId="6" applyFont="1" applyFill="1" applyBorder="1" applyAlignment="1">
      <alignment horizontal="center" vertical="center" wrapText="1"/>
    </xf>
    <xf numFmtId="0" fontId="31" fillId="5" borderId="9" xfId="6" applyFont="1" applyFill="1" applyBorder="1" applyAlignment="1">
      <alignment horizontal="center" vertical="center" wrapText="1"/>
    </xf>
    <xf numFmtId="0" fontId="31" fillId="5" borderId="19" xfId="6" applyFont="1" applyFill="1" applyBorder="1" applyAlignment="1">
      <alignment horizontal="center" vertical="center" wrapText="1" shrinkToFit="1"/>
    </xf>
    <xf numFmtId="0" fontId="31" fillId="5" borderId="18" xfId="6" applyFont="1" applyFill="1" applyBorder="1" applyAlignment="1">
      <alignment horizontal="center" vertical="center" wrapText="1"/>
    </xf>
    <xf numFmtId="0" fontId="31" fillId="5" borderId="21" xfId="6" applyFont="1" applyFill="1" applyBorder="1" applyAlignment="1">
      <alignment horizontal="center" vertical="center" wrapText="1" shrinkToFit="1"/>
    </xf>
    <xf numFmtId="0" fontId="9" fillId="5" borderId="10" xfId="6" applyFont="1" applyFill="1" applyBorder="1" applyAlignment="1">
      <alignment horizontal="center" vertical="center" wrapText="1" shrinkToFit="1"/>
    </xf>
    <xf numFmtId="14" fontId="4" fillId="2" borderId="25" xfId="0" applyNumberFormat="1" applyFont="1" applyFill="1" applyBorder="1" applyAlignment="1">
      <alignment vertical="center"/>
    </xf>
    <xf numFmtId="14" fontId="4" fillId="2" borderId="22" xfId="0" applyNumberFormat="1" applyFont="1" applyFill="1" applyBorder="1" applyAlignment="1">
      <alignment vertical="center"/>
    </xf>
    <xf numFmtId="49" fontId="5" fillId="2" borderId="25" xfId="0" applyNumberFormat="1" applyFont="1" applyFill="1" applyBorder="1"/>
    <xf numFmtId="49" fontId="5" fillId="2" borderId="22" xfId="0" applyNumberFormat="1" applyFont="1" applyFill="1" applyBorder="1"/>
  </cellXfs>
  <cellStyles count="11">
    <cellStyle name="Millares 17" xfId="8" xr:uid="{8C46FBDF-54A5-4D08-A584-2E2FEAD8AC19}"/>
    <cellStyle name="Normal" xfId="0" builtinId="0"/>
    <cellStyle name="Normal 10 10 2" xfId="2" xr:uid="{3E6ED7A2-3D94-4834-B7C5-CE9C214D8C4C}"/>
    <cellStyle name="Normal 14" xfId="1" xr:uid="{EE2CBE61-E276-40BB-9CC8-477E13F039EF}"/>
    <cellStyle name="Normal 14 2" xfId="10" xr:uid="{CB3085CA-F8A8-48F7-A936-5B48DA2ED722}"/>
    <cellStyle name="Normal 2 10" xfId="6" xr:uid="{9F6803DA-0F14-4524-A89C-3284700B1615}"/>
    <cellStyle name="Normal 2 4" xfId="3" xr:uid="{981194C5-944E-498C-A84C-EB9408C94D65}"/>
    <cellStyle name="Normal 3 2 3 2" xfId="7" xr:uid="{A010E26F-3C95-4E18-B413-515B6733F8E7}"/>
    <cellStyle name="Normal 4 2" xfId="4" xr:uid="{0F932421-C70A-4867-A2A7-EB105A358074}"/>
    <cellStyle name="Normal 6 2" xfId="5" xr:uid="{DBDC9D76-0DA8-4317-906D-E57DB8BC87EE}"/>
    <cellStyle name="Normal 7" xfId="9" xr:uid="{3DD8BA1F-6A5A-48BF-8D04-6EBCF856FCE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10B266-769F-431F-816E-41FA7FCFE971}">
  <dimension ref="A1:E34"/>
  <sheetViews>
    <sheetView showGridLines="0" tabSelected="1" zoomScale="115" zoomScaleNormal="115" workbookViewId="0">
      <selection activeCell="D5" sqref="D5"/>
    </sheetView>
  </sheetViews>
  <sheetFormatPr baseColWidth="10" defaultColWidth="47.42578125" defaultRowHeight="12.75" x14ac:dyDescent="0.2"/>
  <cols>
    <col min="1" max="1" width="10.140625" style="240" customWidth="1"/>
    <col min="2" max="2" width="48.28515625" style="69" customWidth="1"/>
    <col min="3" max="3" width="15.140625" style="240" customWidth="1"/>
    <col min="4" max="4" width="31.7109375" style="69" customWidth="1"/>
    <col min="5" max="5" width="67.5703125" style="69" customWidth="1"/>
    <col min="6" max="16384" width="47.42578125" style="69"/>
  </cols>
  <sheetData>
    <row r="1" spans="1:5" ht="48" customHeight="1" x14ac:dyDescent="0.2">
      <c r="A1" s="67" t="s">
        <v>745</v>
      </c>
      <c r="B1" s="67" t="s">
        <v>746</v>
      </c>
      <c r="C1" s="67" t="s">
        <v>98</v>
      </c>
      <c r="D1" s="68" t="s">
        <v>555</v>
      </c>
    </row>
    <row r="2" spans="1:5" ht="36" customHeight="1" x14ac:dyDescent="0.2">
      <c r="A2" s="239">
        <v>1</v>
      </c>
      <c r="B2" s="237" t="s">
        <v>42</v>
      </c>
      <c r="C2" s="239" t="s">
        <v>236</v>
      </c>
      <c r="D2" s="70"/>
      <c r="E2" s="71"/>
    </row>
    <row r="3" spans="1:5" ht="36" customHeight="1" x14ac:dyDescent="0.2">
      <c r="A3" s="239">
        <v>2</v>
      </c>
      <c r="B3" s="237" t="s">
        <v>767</v>
      </c>
      <c r="C3" s="239" t="s">
        <v>236</v>
      </c>
      <c r="D3" s="70"/>
      <c r="E3" s="71"/>
    </row>
    <row r="4" spans="1:5" ht="36" customHeight="1" x14ac:dyDescent="0.2">
      <c r="A4" s="239">
        <v>3</v>
      </c>
      <c r="B4" s="237" t="s">
        <v>64</v>
      </c>
      <c r="C4" s="239" t="s">
        <v>236</v>
      </c>
      <c r="D4" s="70"/>
      <c r="E4" s="71"/>
    </row>
    <row r="5" spans="1:5" ht="36" customHeight="1" x14ac:dyDescent="0.2">
      <c r="A5" s="239">
        <v>4</v>
      </c>
      <c r="B5" s="237" t="s">
        <v>75</v>
      </c>
      <c r="C5" s="239" t="s">
        <v>236</v>
      </c>
      <c r="D5" s="70"/>
      <c r="E5" s="71"/>
    </row>
    <row r="6" spans="1:5" ht="36" customHeight="1" x14ac:dyDescent="0.2">
      <c r="A6" s="239">
        <v>5</v>
      </c>
      <c r="B6" s="237" t="s">
        <v>79</v>
      </c>
      <c r="C6" s="239" t="s">
        <v>236</v>
      </c>
      <c r="D6" s="70"/>
      <c r="E6" s="71"/>
    </row>
    <row r="7" spans="1:5" ht="36" customHeight="1" x14ac:dyDescent="0.2">
      <c r="A7" s="239">
        <v>6</v>
      </c>
      <c r="B7" s="237" t="s">
        <v>99</v>
      </c>
      <c r="C7" s="239" t="s">
        <v>236</v>
      </c>
      <c r="D7" s="70"/>
      <c r="E7" s="71"/>
    </row>
    <row r="8" spans="1:5" ht="36" customHeight="1" x14ac:dyDescent="0.2">
      <c r="A8" s="239">
        <v>7</v>
      </c>
      <c r="B8" s="237" t="s">
        <v>768</v>
      </c>
      <c r="C8" s="239" t="s">
        <v>236</v>
      </c>
      <c r="D8" s="70"/>
      <c r="E8" s="71"/>
    </row>
    <row r="9" spans="1:5" ht="36" customHeight="1" x14ac:dyDescent="0.2">
      <c r="A9" s="239">
        <v>8</v>
      </c>
      <c r="B9" s="237" t="s">
        <v>114</v>
      </c>
      <c r="C9" s="239" t="s">
        <v>236</v>
      </c>
      <c r="D9" s="70"/>
      <c r="E9" s="71"/>
    </row>
    <row r="10" spans="1:5" ht="36" customHeight="1" x14ac:dyDescent="0.2">
      <c r="A10" s="239">
        <v>9</v>
      </c>
      <c r="B10" s="237" t="s">
        <v>769</v>
      </c>
      <c r="C10" s="239" t="s">
        <v>236</v>
      </c>
      <c r="D10" s="70"/>
      <c r="E10" s="71"/>
    </row>
    <row r="11" spans="1:5" ht="36" customHeight="1" x14ac:dyDescent="0.2">
      <c r="A11" s="239">
        <v>10</v>
      </c>
      <c r="B11" s="237" t="s">
        <v>770</v>
      </c>
      <c r="C11" s="239" t="s">
        <v>236</v>
      </c>
      <c r="D11" s="70"/>
      <c r="E11" s="71"/>
    </row>
    <row r="12" spans="1:5" ht="53.25" customHeight="1" x14ac:dyDescent="0.2">
      <c r="A12" s="239">
        <v>11</v>
      </c>
      <c r="B12" s="237" t="s">
        <v>771</v>
      </c>
      <c r="C12" s="239" t="s">
        <v>236</v>
      </c>
      <c r="D12" s="70"/>
      <c r="E12" s="71"/>
    </row>
    <row r="13" spans="1:5" ht="60" customHeight="1" x14ac:dyDescent="0.2">
      <c r="A13" s="239">
        <v>12</v>
      </c>
      <c r="B13" s="237" t="s">
        <v>772</v>
      </c>
      <c r="C13" s="239" t="s">
        <v>236</v>
      </c>
      <c r="D13" s="70"/>
      <c r="E13" s="71"/>
    </row>
    <row r="14" spans="1:5" ht="36" customHeight="1" x14ac:dyDescent="0.2">
      <c r="A14" s="239">
        <v>13</v>
      </c>
      <c r="B14" s="238" t="s">
        <v>773</v>
      </c>
      <c r="C14" s="239" t="s">
        <v>236</v>
      </c>
      <c r="D14" s="70"/>
      <c r="E14" s="71"/>
    </row>
    <row r="15" spans="1:5" ht="43.5" customHeight="1" x14ac:dyDescent="0.2">
      <c r="A15" s="239">
        <v>14</v>
      </c>
      <c r="B15" s="237" t="s">
        <v>214</v>
      </c>
      <c r="C15" s="239" t="s">
        <v>236</v>
      </c>
      <c r="D15" s="70"/>
      <c r="E15" s="71"/>
    </row>
    <row r="16" spans="1:5" ht="36" customHeight="1" x14ac:dyDescent="0.2">
      <c r="A16" s="239">
        <v>15</v>
      </c>
      <c r="B16" s="237" t="s">
        <v>774</v>
      </c>
      <c r="C16" s="239" t="s">
        <v>236</v>
      </c>
      <c r="D16" s="70"/>
      <c r="E16" s="71"/>
    </row>
    <row r="17" spans="1:5" ht="36" customHeight="1" x14ac:dyDescent="0.2">
      <c r="A17" s="239">
        <v>16</v>
      </c>
      <c r="B17" s="237" t="s">
        <v>764</v>
      </c>
      <c r="C17" s="239" t="s">
        <v>236</v>
      </c>
      <c r="D17" s="70"/>
      <c r="E17" s="71"/>
    </row>
    <row r="18" spans="1:5" ht="36" customHeight="1" x14ac:dyDescent="0.2">
      <c r="A18" s="239">
        <v>17</v>
      </c>
      <c r="B18" s="237" t="s">
        <v>775</v>
      </c>
      <c r="C18" s="239" t="s">
        <v>236</v>
      </c>
      <c r="D18" s="70"/>
      <c r="E18" s="71"/>
    </row>
    <row r="19" spans="1:5" ht="36" customHeight="1" x14ac:dyDescent="0.2">
      <c r="A19" s="239">
        <v>18</v>
      </c>
      <c r="B19" s="237" t="s">
        <v>776</v>
      </c>
      <c r="C19" s="239" t="s">
        <v>236</v>
      </c>
      <c r="D19" s="70"/>
      <c r="E19" s="71"/>
    </row>
    <row r="20" spans="1:5" ht="36" customHeight="1" x14ac:dyDescent="0.2">
      <c r="A20" s="239">
        <v>19</v>
      </c>
      <c r="B20" s="237" t="s">
        <v>777</v>
      </c>
      <c r="C20" s="239" t="s">
        <v>236</v>
      </c>
      <c r="D20" s="70"/>
      <c r="E20" s="71"/>
    </row>
    <row r="21" spans="1:5" ht="38.25" customHeight="1" x14ac:dyDescent="0.2">
      <c r="A21" s="239">
        <v>20</v>
      </c>
      <c r="B21" s="237" t="s">
        <v>778</v>
      </c>
      <c r="C21" s="239" t="s">
        <v>236</v>
      </c>
      <c r="D21" s="70"/>
      <c r="E21" s="71"/>
    </row>
    <row r="22" spans="1:5" ht="36" customHeight="1" x14ac:dyDescent="0.2">
      <c r="A22" s="239">
        <v>21</v>
      </c>
      <c r="B22" s="237" t="s">
        <v>779</v>
      </c>
      <c r="C22" s="239" t="s">
        <v>236</v>
      </c>
      <c r="D22" s="70"/>
      <c r="E22" s="71"/>
    </row>
    <row r="23" spans="1:5" ht="36" customHeight="1" x14ac:dyDescent="0.2">
      <c r="A23" s="239">
        <v>22</v>
      </c>
      <c r="B23" s="237" t="s">
        <v>453</v>
      </c>
      <c r="C23" s="239" t="s">
        <v>236</v>
      </c>
      <c r="D23" s="70"/>
      <c r="E23" s="71"/>
    </row>
    <row r="24" spans="1:5" ht="36" customHeight="1" x14ac:dyDescent="0.2">
      <c r="A24" s="239">
        <v>23</v>
      </c>
      <c r="B24" s="237" t="s">
        <v>543</v>
      </c>
      <c r="C24" s="239" t="s">
        <v>236</v>
      </c>
      <c r="D24" s="70"/>
      <c r="E24" s="71"/>
    </row>
    <row r="25" spans="1:5" ht="36" customHeight="1" x14ac:dyDescent="0.2">
      <c r="A25" s="239">
        <v>24</v>
      </c>
      <c r="B25" s="237" t="s">
        <v>780</v>
      </c>
      <c r="C25" s="239" t="s">
        <v>236</v>
      </c>
      <c r="D25" s="70"/>
      <c r="E25" s="71"/>
    </row>
    <row r="26" spans="1:5" ht="36" customHeight="1" x14ac:dyDescent="0.2">
      <c r="A26" s="239">
        <v>25</v>
      </c>
      <c r="B26" s="237" t="s">
        <v>781</v>
      </c>
      <c r="C26" s="239" t="s">
        <v>236</v>
      </c>
      <c r="D26" s="70"/>
    </row>
    <row r="27" spans="1:5" ht="36" customHeight="1" x14ac:dyDescent="0.2">
      <c r="A27" s="239">
        <v>26</v>
      </c>
      <c r="B27" s="237" t="s">
        <v>328</v>
      </c>
      <c r="C27" s="239" t="s">
        <v>236</v>
      </c>
      <c r="D27" s="70"/>
    </row>
    <row r="28" spans="1:5" ht="36" customHeight="1" x14ac:dyDescent="0.2">
      <c r="A28" s="239">
        <v>27</v>
      </c>
      <c r="B28" s="237" t="s">
        <v>586</v>
      </c>
      <c r="C28" s="239" t="s">
        <v>236</v>
      </c>
      <c r="D28" s="70"/>
    </row>
    <row r="29" spans="1:5" ht="36" customHeight="1" x14ac:dyDescent="0.2">
      <c r="A29" s="239">
        <v>28</v>
      </c>
      <c r="B29" s="237" t="s">
        <v>782</v>
      </c>
      <c r="C29" s="239" t="s">
        <v>236</v>
      </c>
      <c r="D29" s="70"/>
    </row>
    <row r="30" spans="1:5" ht="36" customHeight="1" x14ac:dyDescent="0.2">
      <c r="A30" s="239">
        <v>29</v>
      </c>
      <c r="B30" s="237" t="s">
        <v>783</v>
      </c>
      <c r="C30" s="239" t="s">
        <v>236</v>
      </c>
      <c r="D30" s="70"/>
    </row>
    <row r="31" spans="1:5" ht="36" customHeight="1" x14ac:dyDescent="0.2">
      <c r="A31" s="239">
        <v>30</v>
      </c>
      <c r="B31" s="237" t="s">
        <v>668</v>
      </c>
      <c r="C31" s="239" t="s">
        <v>236</v>
      </c>
      <c r="D31" s="70"/>
    </row>
    <row r="32" spans="1:5" ht="36" customHeight="1" x14ac:dyDescent="0.2">
      <c r="A32" s="239">
        <v>31</v>
      </c>
      <c r="B32" s="237" t="s">
        <v>784</v>
      </c>
      <c r="C32" s="239" t="s">
        <v>236</v>
      </c>
      <c r="D32" s="70"/>
    </row>
    <row r="33" spans="1:4" ht="36" customHeight="1" x14ac:dyDescent="0.2">
      <c r="A33" s="239">
        <v>32</v>
      </c>
      <c r="B33" s="237" t="s">
        <v>785</v>
      </c>
      <c r="C33" s="239" t="s">
        <v>236</v>
      </c>
      <c r="D33" s="70"/>
    </row>
    <row r="34" spans="1:4" ht="36" customHeight="1" x14ac:dyDescent="0.2">
      <c r="A34" s="239">
        <v>33</v>
      </c>
      <c r="B34" s="237" t="s">
        <v>740</v>
      </c>
      <c r="C34" s="239" t="s">
        <v>236</v>
      </c>
      <c r="D34" s="70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4C6174-3745-4F00-BBF8-FCF0AA6553F5}">
  <dimension ref="A1:I52"/>
  <sheetViews>
    <sheetView topLeftCell="A13" zoomScaleNormal="100" workbookViewId="0">
      <selection activeCell="C28" sqref="C28"/>
    </sheetView>
  </sheetViews>
  <sheetFormatPr baseColWidth="10" defaultRowHeight="15.75" x14ac:dyDescent="0.25"/>
  <cols>
    <col min="1" max="1" width="22.140625" style="3" customWidth="1"/>
    <col min="2" max="2" width="52.42578125" style="1" customWidth="1"/>
    <col min="3" max="3" width="26.5703125" style="2" customWidth="1"/>
    <col min="4" max="4" width="25.42578125" style="3" customWidth="1"/>
    <col min="5" max="5" width="28.28515625" style="3" customWidth="1"/>
    <col min="6" max="6" width="33.28515625" style="3" customWidth="1"/>
    <col min="7" max="7" width="24.140625" style="3" customWidth="1"/>
    <col min="8" max="16384" width="11.42578125" style="3"/>
  </cols>
  <sheetData>
    <row r="1" spans="2:9" s="8" customFormat="1" x14ac:dyDescent="0.25"/>
    <row r="2" spans="2:9" s="8" customFormat="1" ht="39" customHeight="1" x14ac:dyDescent="0.25">
      <c r="B2" s="245" t="s">
        <v>105</v>
      </c>
      <c r="C2" s="245"/>
      <c r="D2" s="245"/>
      <c r="E2" s="245"/>
      <c r="F2" s="10"/>
      <c r="G2" s="10"/>
      <c r="H2" s="10"/>
      <c r="I2" s="10"/>
    </row>
    <row r="3" spans="2:9" s="8" customFormat="1" x14ac:dyDescent="0.25">
      <c r="B3" s="64" t="s">
        <v>744</v>
      </c>
      <c r="C3" s="12" t="str">
        <f>D4&amp;D5&amp;D6&amp;D7</f>
        <v>EFE00222024</v>
      </c>
      <c r="E3" s="11"/>
    </row>
    <row r="4" spans="2:9" s="8" customFormat="1" x14ac:dyDescent="0.25">
      <c r="D4" s="42" t="s">
        <v>106</v>
      </c>
      <c r="E4" s="11" t="str">
        <f>B2</f>
        <v xml:space="preserve">Estado de Flujos de Efectivo </v>
      </c>
    </row>
    <row r="5" spans="2:9" s="8" customFormat="1" x14ac:dyDescent="0.25">
      <c r="D5" s="13">
        <v>0</v>
      </c>
      <c r="E5" s="11" t="s">
        <v>37</v>
      </c>
    </row>
    <row r="6" spans="2:9" s="8" customFormat="1" x14ac:dyDescent="0.25">
      <c r="D6" s="14" t="s">
        <v>38</v>
      </c>
      <c r="E6" s="11" t="s">
        <v>39</v>
      </c>
    </row>
    <row r="7" spans="2:9" s="8" customFormat="1" x14ac:dyDescent="0.25">
      <c r="D7" s="13">
        <v>2024</v>
      </c>
      <c r="E7" s="11" t="s">
        <v>40</v>
      </c>
    </row>
    <row r="11" spans="2:9" ht="16.5" thickBot="1" x14ac:dyDescent="0.3"/>
    <row r="12" spans="2:9" ht="24.75" customHeight="1" thickBot="1" x14ac:dyDescent="0.3">
      <c r="B12" s="259" t="s">
        <v>102</v>
      </c>
      <c r="C12" s="260" t="s">
        <v>104</v>
      </c>
      <c r="D12" s="261" t="s">
        <v>103</v>
      </c>
    </row>
    <row r="13" spans="2:9" ht="20.25" customHeight="1" x14ac:dyDescent="0.25">
      <c r="B13" s="98" t="s">
        <v>107</v>
      </c>
      <c r="C13" s="93"/>
      <c r="D13" s="111"/>
    </row>
    <row r="14" spans="2:9" ht="33" customHeight="1" x14ac:dyDescent="0.25">
      <c r="B14" s="99" t="s">
        <v>97</v>
      </c>
      <c r="C14" s="112">
        <v>3495636994.7600002</v>
      </c>
      <c r="D14" s="113">
        <v>2723655073.04</v>
      </c>
    </row>
    <row r="15" spans="2:9" x14ac:dyDescent="0.25">
      <c r="B15" s="99" t="s">
        <v>53</v>
      </c>
      <c r="C15" s="112">
        <v>109364871.5</v>
      </c>
      <c r="D15" s="113">
        <v>51125064.409999996</v>
      </c>
    </row>
    <row r="16" spans="2:9" x14ac:dyDescent="0.25">
      <c r="B16" s="99" t="s">
        <v>54</v>
      </c>
      <c r="C16" s="112">
        <v>724</v>
      </c>
      <c r="D16" s="113">
        <v>0</v>
      </c>
    </row>
    <row r="17" spans="1:5" x14ac:dyDescent="0.25">
      <c r="B17" s="99" t="s">
        <v>108</v>
      </c>
      <c r="C17" s="112">
        <v>5965503</v>
      </c>
      <c r="D17" s="113">
        <v>2402656</v>
      </c>
    </row>
    <row r="18" spans="1:5" x14ac:dyDescent="0.25">
      <c r="B18" s="99" t="s">
        <v>56</v>
      </c>
      <c r="C18" s="112">
        <v>79837097.590000004</v>
      </c>
      <c r="D18" s="113">
        <v>49816060</v>
      </c>
    </row>
    <row r="19" spans="1:5" x14ac:dyDescent="0.25">
      <c r="B19" s="99" t="s">
        <v>109</v>
      </c>
      <c r="C19" s="112">
        <v>14187408.300000001</v>
      </c>
      <c r="D19" s="113">
        <v>1847580.6</v>
      </c>
    </row>
    <row r="20" spans="1:5" x14ac:dyDescent="0.25">
      <c r="B20" s="99" t="s">
        <v>110</v>
      </c>
      <c r="C20" s="112">
        <v>1542089.63</v>
      </c>
      <c r="D20" s="113">
        <v>1349056.63</v>
      </c>
    </row>
    <row r="21" spans="1:5" x14ac:dyDescent="0.25">
      <c r="B21" s="99" t="s">
        <v>111</v>
      </c>
      <c r="C21" s="112">
        <v>86091</v>
      </c>
      <c r="D21" s="113">
        <v>0</v>
      </c>
    </row>
    <row r="22" spans="1:5" x14ac:dyDescent="0.25">
      <c r="B22" s="99" t="s">
        <v>112</v>
      </c>
      <c r="C22" s="112">
        <v>6985</v>
      </c>
      <c r="D22" s="113">
        <v>80</v>
      </c>
    </row>
    <row r="23" spans="1:5" x14ac:dyDescent="0.25">
      <c r="B23" s="99" t="s">
        <v>60</v>
      </c>
      <c r="C23" s="112">
        <v>1987191366.22</v>
      </c>
      <c r="D23" s="113">
        <v>1298137309.98</v>
      </c>
    </row>
    <row r="24" spans="1:5" x14ac:dyDescent="0.25">
      <c r="C24" s="18"/>
      <c r="D24" s="15"/>
    </row>
    <row r="25" spans="1:5" x14ac:dyDescent="0.25">
      <c r="C25" s="18"/>
      <c r="D25" s="15"/>
    </row>
    <row r="26" spans="1:5" x14ac:dyDescent="0.25">
      <c r="C26" s="18"/>
      <c r="D26" s="15"/>
    </row>
    <row r="27" spans="1:5" x14ac:dyDescent="0.25">
      <c r="C27" s="18"/>
      <c r="D27" s="15"/>
    </row>
    <row r="28" spans="1:5" ht="31.5" x14ac:dyDescent="0.25">
      <c r="A28" s="83" t="s">
        <v>742</v>
      </c>
      <c r="B28" s="45" t="s">
        <v>0</v>
      </c>
      <c r="C28" s="46" t="s">
        <v>1</v>
      </c>
      <c r="D28" s="45" t="s">
        <v>2</v>
      </c>
      <c r="E28" s="114"/>
    </row>
    <row r="29" spans="1:5" ht="47.25" x14ac:dyDescent="0.25">
      <c r="A29" s="83" t="s">
        <v>743</v>
      </c>
      <c r="B29" s="242" t="s">
        <v>34</v>
      </c>
      <c r="C29" s="242" t="s">
        <v>35</v>
      </c>
      <c r="D29" s="242" t="s">
        <v>35</v>
      </c>
      <c r="E29" s="115"/>
    </row>
    <row r="30" spans="1:5" x14ac:dyDescent="0.25">
      <c r="C30" s="18"/>
      <c r="D30" s="15"/>
    </row>
    <row r="31" spans="1:5" x14ac:dyDescent="0.25">
      <c r="C31" s="18"/>
      <c r="D31" s="15"/>
    </row>
    <row r="32" spans="1:5" x14ac:dyDescent="0.25">
      <c r="C32" s="18"/>
      <c r="D32" s="15"/>
    </row>
    <row r="33" spans="3:4" x14ac:dyDescent="0.25">
      <c r="C33" s="18"/>
      <c r="D33" s="15"/>
    </row>
    <row r="34" spans="3:4" x14ac:dyDescent="0.25">
      <c r="C34" s="18"/>
      <c r="D34" s="15"/>
    </row>
    <row r="35" spans="3:4" x14ac:dyDescent="0.25">
      <c r="C35" s="18"/>
      <c r="D35" s="15"/>
    </row>
    <row r="36" spans="3:4" x14ac:dyDescent="0.25">
      <c r="C36" s="18"/>
      <c r="D36" s="15"/>
    </row>
    <row r="37" spans="3:4" x14ac:dyDescent="0.25">
      <c r="C37" s="18"/>
      <c r="D37" s="15"/>
    </row>
    <row r="38" spans="3:4" x14ac:dyDescent="0.25">
      <c r="C38" s="18"/>
      <c r="D38" s="15"/>
    </row>
    <row r="39" spans="3:4" x14ac:dyDescent="0.25">
      <c r="C39" s="18"/>
      <c r="D39" s="15"/>
    </row>
    <row r="40" spans="3:4" x14ac:dyDescent="0.25">
      <c r="C40" s="18"/>
      <c r="D40" s="15"/>
    </row>
    <row r="41" spans="3:4" x14ac:dyDescent="0.25">
      <c r="C41" s="18"/>
      <c r="D41" s="15"/>
    </row>
    <row r="42" spans="3:4" x14ac:dyDescent="0.25">
      <c r="C42" s="18"/>
      <c r="D42" s="15"/>
    </row>
    <row r="43" spans="3:4" x14ac:dyDescent="0.25">
      <c r="C43" s="18"/>
      <c r="D43" s="15"/>
    </row>
    <row r="44" spans="3:4" x14ac:dyDescent="0.25">
      <c r="C44" s="18"/>
      <c r="D44" s="15"/>
    </row>
    <row r="45" spans="3:4" x14ac:dyDescent="0.25">
      <c r="C45" s="18"/>
      <c r="D45" s="15"/>
    </row>
    <row r="46" spans="3:4" x14ac:dyDescent="0.25">
      <c r="C46" s="18"/>
      <c r="D46" s="15"/>
    </row>
    <row r="47" spans="3:4" x14ac:dyDescent="0.25">
      <c r="C47" s="18"/>
      <c r="D47" s="15"/>
    </row>
    <row r="48" spans="3:4" x14ac:dyDescent="0.25">
      <c r="C48" s="18"/>
      <c r="D48" s="15"/>
    </row>
    <row r="49" spans="3:4" x14ac:dyDescent="0.25">
      <c r="C49" s="18"/>
      <c r="D49" s="15"/>
    </row>
    <row r="50" spans="3:4" x14ac:dyDescent="0.25">
      <c r="C50" s="18"/>
      <c r="D50" s="15"/>
    </row>
    <row r="51" spans="3:4" x14ac:dyDescent="0.25">
      <c r="C51" s="18"/>
      <c r="D51" s="15"/>
    </row>
    <row r="52" spans="3:4" x14ac:dyDescent="0.25">
      <c r="C52" s="18"/>
      <c r="D52" s="15"/>
    </row>
  </sheetData>
  <mergeCells count="1">
    <mergeCell ref="B2:E2"/>
  </mergeCells>
  <pageMargins left="0.7" right="0.7" top="0.75" bottom="0.75" header="0.3" footer="0.3"/>
  <pageSetup orientation="portrait" r:id="rId1"/>
  <ignoredErrors>
    <ignoredError sqref="D6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BC5EB4-DAF9-438B-9CD8-0AC924E06CA6}">
  <dimension ref="A1:F115"/>
  <sheetViews>
    <sheetView topLeftCell="A4" zoomScale="85" zoomScaleNormal="85" workbookViewId="0">
      <selection activeCell="B26" sqref="B26"/>
    </sheetView>
  </sheetViews>
  <sheetFormatPr baseColWidth="10" defaultRowHeight="15.75" x14ac:dyDescent="0.25"/>
  <cols>
    <col min="1" max="1" width="21.28515625" style="3" customWidth="1"/>
    <col min="2" max="2" width="74.7109375" style="1" customWidth="1"/>
    <col min="3" max="3" width="40.7109375" style="2" customWidth="1"/>
    <col min="4" max="4" width="38" style="3" customWidth="1"/>
    <col min="5" max="5" width="28.28515625" style="3" customWidth="1"/>
    <col min="6" max="6" width="20.5703125" style="3" customWidth="1"/>
    <col min="7" max="16384" width="11.42578125" style="3"/>
  </cols>
  <sheetData>
    <row r="1" spans="2:6" s="8" customFormat="1" x14ac:dyDescent="0.25"/>
    <row r="2" spans="2:6" s="8" customFormat="1" ht="39" customHeight="1" x14ac:dyDescent="0.25">
      <c r="B2" s="244" t="s">
        <v>114</v>
      </c>
      <c r="C2" s="244"/>
      <c r="D2" s="244"/>
      <c r="E2" s="244"/>
      <c r="F2" s="10"/>
    </row>
    <row r="3" spans="2:6" s="8" customFormat="1" x14ac:dyDescent="0.25">
      <c r="B3" s="64" t="s">
        <v>744</v>
      </c>
      <c r="C3" s="12" t="str">
        <f>D4&amp;D5&amp;D6&amp;D7</f>
        <v>ESFCDLDF00222024</v>
      </c>
      <c r="E3" s="11"/>
    </row>
    <row r="4" spans="2:6" s="8" customFormat="1" x14ac:dyDescent="0.25">
      <c r="D4" s="42" t="s">
        <v>113</v>
      </c>
      <c r="E4" s="11" t="str">
        <f>B2</f>
        <v>Estado de Situación Financiera Comparativo Detallado LDF</v>
      </c>
    </row>
    <row r="5" spans="2:6" s="8" customFormat="1" x14ac:dyDescent="0.25">
      <c r="D5" s="13">
        <v>0</v>
      </c>
      <c r="E5" s="11" t="s">
        <v>37</v>
      </c>
    </row>
    <row r="6" spans="2:6" s="8" customFormat="1" x14ac:dyDescent="0.25">
      <c r="D6" s="14" t="s">
        <v>38</v>
      </c>
      <c r="E6" s="11" t="s">
        <v>39</v>
      </c>
    </row>
    <row r="7" spans="2:6" s="8" customFormat="1" x14ac:dyDescent="0.25">
      <c r="D7" s="13">
        <v>2024</v>
      </c>
      <c r="E7" s="11" t="s">
        <v>40</v>
      </c>
    </row>
    <row r="9" spans="2:6" ht="16.5" thickBot="1" x14ac:dyDescent="0.3"/>
    <row r="10" spans="2:6" ht="31.5" customHeight="1" thickBot="1" x14ac:dyDescent="0.3">
      <c r="B10" s="122" t="s">
        <v>46</v>
      </c>
      <c r="C10" s="123" t="s">
        <v>116</v>
      </c>
      <c r="D10" s="124" t="s">
        <v>115</v>
      </c>
    </row>
    <row r="11" spans="2:6" ht="24.75" customHeight="1" x14ac:dyDescent="0.25">
      <c r="B11" s="120" t="s">
        <v>8</v>
      </c>
      <c r="C11" s="120"/>
      <c r="D11" s="120"/>
    </row>
    <row r="12" spans="2:6" ht="21.75" customHeight="1" x14ac:dyDescent="0.25">
      <c r="B12" s="94" t="s">
        <v>9</v>
      </c>
      <c r="C12" s="94"/>
      <c r="D12" s="94"/>
    </row>
    <row r="13" spans="2:6" ht="21.75" customHeight="1" x14ac:dyDescent="0.25">
      <c r="B13" s="94" t="s">
        <v>117</v>
      </c>
      <c r="C13" s="112">
        <v>296335469.63</v>
      </c>
      <c r="D13" s="112">
        <v>236332597.69</v>
      </c>
    </row>
    <row r="14" spans="2:6" ht="21.75" customHeight="1" x14ac:dyDescent="0.25">
      <c r="B14" s="94" t="s">
        <v>118</v>
      </c>
      <c r="C14" s="112">
        <v>3144242.02</v>
      </c>
      <c r="D14" s="112">
        <v>68435.37</v>
      </c>
    </row>
    <row r="15" spans="2:6" ht="21.75" customHeight="1" x14ac:dyDescent="0.25">
      <c r="B15" s="94" t="s">
        <v>119</v>
      </c>
      <c r="C15" s="112">
        <v>293191227.61000001</v>
      </c>
      <c r="D15" s="112">
        <v>236264162.31999999</v>
      </c>
    </row>
    <row r="16" spans="2:6" ht="21.75" customHeight="1" x14ac:dyDescent="0.25">
      <c r="B16" s="94" t="s">
        <v>120</v>
      </c>
      <c r="C16" s="112">
        <v>0</v>
      </c>
      <c r="D16" s="112">
        <v>0</v>
      </c>
    </row>
    <row r="17" spans="1:5" ht="20.25" customHeight="1" x14ac:dyDescent="0.25">
      <c r="B17" s="94" t="s">
        <v>121</v>
      </c>
      <c r="C17" s="112">
        <v>0</v>
      </c>
      <c r="D17" s="112">
        <v>0</v>
      </c>
    </row>
    <row r="18" spans="1:5" ht="27" customHeight="1" x14ac:dyDescent="0.25">
      <c r="B18" s="94" t="s">
        <v>122</v>
      </c>
      <c r="C18" s="112">
        <v>0</v>
      </c>
      <c r="D18" s="112">
        <v>0</v>
      </c>
    </row>
    <row r="19" spans="1:5" x14ac:dyDescent="0.25">
      <c r="B19" s="94" t="s">
        <v>123</v>
      </c>
      <c r="C19" s="112">
        <v>0</v>
      </c>
      <c r="D19" s="112">
        <v>0</v>
      </c>
    </row>
    <row r="20" spans="1:5" x14ac:dyDescent="0.25">
      <c r="B20" s="94" t="s">
        <v>124</v>
      </c>
      <c r="C20" s="112">
        <v>0</v>
      </c>
      <c r="D20" s="112">
        <v>0</v>
      </c>
    </row>
    <row r="21" spans="1:5" x14ac:dyDescent="0.25">
      <c r="B21" s="94" t="s">
        <v>125</v>
      </c>
      <c r="C21" s="112">
        <v>1705354.88</v>
      </c>
      <c r="D21" s="112">
        <v>1804145.79</v>
      </c>
    </row>
    <row r="22" spans="1:5" x14ac:dyDescent="0.25">
      <c r="B22" s="94" t="s">
        <v>126</v>
      </c>
      <c r="C22" s="112">
        <v>0</v>
      </c>
      <c r="D22" s="112">
        <v>0</v>
      </c>
    </row>
    <row r="23" spans="1:5" x14ac:dyDescent="0.25">
      <c r="B23" s="94" t="s">
        <v>127</v>
      </c>
      <c r="C23" s="112">
        <v>0</v>
      </c>
      <c r="D23" s="112">
        <v>0</v>
      </c>
    </row>
    <row r="24" spans="1:5" x14ac:dyDescent="0.25">
      <c r="B24" s="117"/>
      <c r="C24" s="118"/>
      <c r="D24" s="118"/>
    </row>
    <row r="25" spans="1:5" x14ac:dyDescent="0.25">
      <c r="B25" s="117"/>
      <c r="C25" s="118"/>
      <c r="D25" s="118"/>
    </row>
    <row r="26" spans="1:5" x14ac:dyDescent="0.25">
      <c r="B26" s="117"/>
      <c r="C26" s="118"/>
      <c r="D26" s="118"/>
    </row>
    <row r="27" spans="1:5" ht="37.5" customHeight="1" x14ac:dyDescent="0.25">
      <c r="A27" s="83" t="s">
        <v>742</v>
      </c>
      <c r="B27" s="46" t="s">
        <v>0</v>
      </c>
      <c r="C27" s="46" t="s">
        <v>1</v>
      </c>
      <c r="D27" s="46" t="s">
        <v>2</v>
      </c>
      <c r="E27" s="114"/>
    </row>
    <row r="28" spans="1:5" ht="59.25" customHeight="1" x14ac:dyDescent="0.25">
      <c r="A28" s="83" t="s">
        <v>743</v>
      </c>
      <c r="B28" s="242" t="s">
        <v>87</v>
      </c>
      <c r="C28" s="242" t="s">
        <v>35</v>
      </c>
      <c r="D28" s="242" t="s">
        <v>35</v>
      </c>
      <c r="E28" s="115"/>
    </row>
    <row r="29" spans="1:5" x14ac:dyDescent="0.25">
      <c r="B29" s="117"/>
      <c r="C29" s="118"/>
      <c r="D29" s="118"/>
    </row>
    <row r="30" spans="1:5" x14ac:dyDescent="0.25">
      <c r="B30" s="117"/>
      <c r="C30" s="118"/>
      <c r="D30" s="118"/>
    </row>
    <row r="31" spans="1:5" x14ac:dyDescent="0.25">
      <c r="B31" s="117"/>
      <c r="C31" s="118"/>
      <c r="D31" s="118"/>
    </row>
    <row r="32" spans="1:5" x14ac:dyDescent="0.25">
      <c r="B32" s="117"/>
      <c r="C32" s="118"/>
      <c r="D32" s="118"/>
    </row>
    <row r="33" spans="2:4" x14ac:dyDescent="0.25">
      <c r="B33" s="117"/>
      <c r="C33" s="118"/>
      <c r="D33" s="118"/>
    </row>
    <row r="34" spans="2:4" x14ac:dyDescent="0.25">
      <c r="B34" s="117"/>
      <c r="C34" s="118"/>
      <c r="D34" s="118"/>
    </row>
    <row r="35" spans="2:4" x14ac:dyDescent="0.25">
      <c r="B35" s="117"/>
      <c r="C35" s="118"/>
      <c r="D35" s="118"/>
    </row>
    <row r="36" spans="2:4" x14ac:dyDescent="0.25">
      <c r="B36" s="117"/>
      <c r="C36" s="118"/>
      <c r="D36" s="118"/>
    </row>
    <row r="37" spans="2:4" x14ac:dyDescent="0.25">
      <c r="B37" s="117"/>
      <c r="C37" s="118"/>
      <c r="D37" s="118"/>
    </row>
    <row r="38" spans="2:4" x14ac:dyDescent="0.25">
      <c r="B38" s="117"/>
      <c r="C38" s="118"/>
      <c r="D38" s="118"/>
    </row>
    <row r="39" spans="2:4" x14ac:dyDescent="0.25">
      <c r="B39" s="117"/>
      <c r="C39" s="118"/>
      <c r="D39" s="118"/>
    </row>
    <row r="40" spans="2:4" x14ac:dyDescent="0.25">
      <c r="B40" s="117"/>
      <c r="C40" s="118"/>
      <c r="D40" s="118"/>
    </row>
    <row r="41" spans="2:4" x14ac:dyDescent="0.25">
      <c r="B41" s="117"/>
      <c r="C41" s="118"/>
      <c r="D41" s="118"/>
    </row>
    <row r="42" spans="2:4" x14ac:dyDescent="0.25">
      <c r="B42" s="117"/>
      <c r="C42" s="118"/>
      <c r="D42" s="118"/>
    </row>
    <row r="43" spans="2:4" x14ac:dyDescent="0.25">
      <c r="B43" s="117"/>
      <c r="C43" s="118"/>
      <c r="D43" s="118"/>
    </row>
    <row r="44" spans="2:4" x14ac:dyDescent="0.25">
      <c r="B44" s="117"/>
      <c r="C44" s="118"/>
      <c r="D44" s="118"/>
    </row>
    <row r="45" spans="2:4" x14ac:dyDescent="0.25">
      <c r="B45" s="117"/>
      <c r="C45" s="118"/>
      <c r="D45" s="118"/>
    </row>
    <row r="46" spans="2:4" x14ac:dyDescent="0.25">
      <c r="B46" s="117"/>
      <c r="C46" s="118"/>
      <c r="D46" s="118"/>
    </row>
    <row r="47" spans="2:4" x14ac:dyDescent="0.25">
      <c r="B47" s="117"/>
      <c r="C47" s="118"/>
      <c r="D47" s="118"/>
    </row>
    <row r="48" spans="2:4" x14ac:dyDescent="0.25">
      <c r="B48" s="117"/>
      <c r="C48" s="118"/>
      <c r="D48" s="118"/>
    </row>
    <row r="49" spans="2:4" x14ac:dyDescent="0.25">
      <c r="B49" s="117"/>
      <c r="C49" s="118"/>
      <c r="D49" s="118"/>
    </row>
    <row r="50" spans="2:4" x14ac:dyDescent="0.25">
      <c r="B50" s="117"/>
      <c r="C50" s="118"/>
      <c r="D50" s="118"/>
    </row>
    <row r="51" spans="2:4" x14ac:dyDescent="0.25">
      <c r="B51" s="117"/>
      <c r="C51" s="118"/>
      <c r="D51" s="118"/>
    </row>
    <row r="52" spans="2:4" x14ac:dyDescent="0.25">
      <c r="B52" s="117"/>
      <c r="C52" s="118"/>
      <c r="D52" s="118"/>
    </row>
    <row r="53" spans="2:4" x14ac:dyDescent="0.25">
      <c r="B53" s="117"/>
      <c r="C53" s="118"/>
      <c r="D53" s="118"/>
    </row>
    <row r="54" spans="2:4" x14ac:dyDescent="0.25">
      <c r="B54" s="117"/>
      <c r="C54" s="118"/>
      <c r="D54" s="118"/>
    </row>
    <row r="55" spans="2:4" x14ac:dyDescent="0.25">
      <c r="B55" s="117"/>
      <c r="C55" s="118"/>
      <c r="D55" s="118"/>
    </row>
    <row r="56" spans="2:4" x14ac:dyDescent="0.25">
      <c r="B56" s="117"/>
      <c r="C56" s="118"/>
      <c r="D56" s="118"/>
    </row>
    <row r="57" spans="2:4" x14ac:dyDescent="0.25">
      <c r="B57" s="117"/>
      <c r="C57" s="118"/>
      <c r="D57" s="118"/>
    </row>
    <row r="58" spans="2:4" x14ac:dyDescent="0.25">
      <c r="B58" s="117"/>
      <c r="C58" s="118"/>
      <c r="D58" s="118"/>
    </row>
    <row r="59" spans="2:4" x14ac:dyDescent="0.25">
      <c r="B59" s="117"/>
      <c r="C59" s="118"/>
      <c r="D59" s="118"/>
    </row>
    <row r="60" spans="2:4" x14ac:dyDescent="0.25">
      <c r="B60" s="117"/>
      <c r="C60" s="118"/>
      <c r="D60" s="118"/>
    </row>
    <row r="61" spans="2:4" x14ac:dyDescent="0.25">
      <c r="B61" s="117"/>
      <c r="C61" s="118"/>
      <c r="D61" s="118"/>
    </row>
    <row r="62" spans="2:4" x14ac:dyDescent="0.25">
      <c r="B62" s="117"/>
      <c r="C62" s="118"/>
      <c r="D62" s="118"/>
    </row>
    <row r="63" spans="2:4" x14ac:dyDescent="0.25">
      <c r="B63" s="117"/>
      <c r="C63" s="118"/>
      <c r="D63" s="118"/>
    </row>
    <row r="64" spans="2:4" x14ac:dyDescent="0.25">
      <c r="B64" s="117"/>
      <c r="C64" s="118"/>
      <c r="D64" s="118"/>
    </row>
    <row r="65" spans="2:4" x14ac:dyDescent="0.25">
      <c r="B65" s="117"/>
      <c r="C65" s="118"/>
      <c r="D65" s="118"/>
    </row>
    <row r="66" spans="2:4" x14ac:dyDescent="0.25">
      <c r="B66" s="117"/>
      <c r="C66" s="118"/>
      <c r="D66" s="118"/>
    </row>
    <row r="67" spans="2:4" x14ac:dyDescent="0.25">
      <c r="B67" s="117"/>
      <c r="C67" s="118"/>
      <c r="D67" s="118"/>
    </row>
    <row r="68" spans="2:4" x14ac:dyDescent="0.25">
      <c r="B68" s="117"/>
      <c r="C68" s="118"/>
      <c r="D68" s="118"/>
    </row>
    <row r="69" spans="2:4" x14ac:dyDescent="0.25">
      <c r="B69" s="117"/>
      <c r="C69" s="118"/>
      <c r="D69" s="118"/>
    </row>
    <row r="70" spans="2:4" x14ac:dyDescent="0.25">
      <c r="B70" s="117"/>
      <c r="C70" s="118"/>
      <c r="D70" s="118"/>
    </row>
    <row r="71" spans="2:4" x14ac:dyDescent="0.25">
      <c r="B71" s="117"/>
      <c r="C71" s="118"/>
      <c r="D71" s="118"/>
    </row>
    <row r="72" spans="2:4" x14ac:dyDescent="0.25">
      <c r="B72" s="117"/>
      <c r="C72" s="118"/>
      <c r="D72" s="118"/>
    </row>
    <row r="73" spans="2:4" x14ac:dyDescent="0.25">
      <c r="B73" s="117"/>
      <c r="C73" s="118"/>
      <c r="D73" s="118"/>
    </row>
    <row r="74" spans="2:4" x14ac:dyDescent="0.25">
      <c r="B74" s="117"/>
      <c r="C74" s="118"/>
      <c r="D74" s="118"/>
    </row>
    <row r="75" spans="2:4" x14ac:dyDescent="0.25">
      <c r="B75" s="117"/>
      <c r="C75" s="118"/>
      <c r="D75" s="118"/>
    </row>
    <row r="76" spans="2:4" x14ac:dyDescent="0.25">
      <c r="B76" s="117"/>
      <c r="C76" s="118"/>
      <c r="D76" s="118"/>
    </row>
    <row r="77" spans="2:4" x14ac:dyDescent="0.25">
      <c r="B77" s="117"/>
      <c r="C77" s="118"/>
      <c r="D77" s="118"/>
    </row>
    <row r="78" spans="2:4" x14ac:dyDescent="0.25">
      <c r="B78" s="117"/>
      <c r="C78" s="118"/>
      <c r="D78" s="118"/>
    </row>
    <row r="79" spans="2:4" x14ac:dyDescent="0.25">
      <c r="B79" s="117"/>
      <c r="C79" s="118"/>
      <c r="D79" s="118"/>
    </row>
    <row r="80" spans="2:4" x14ac:dyDescent="0.25">
      <c r="B80" s="117"/>
      <c r="C80" s="118"/>
      <c r="D80" s="118"/>
    </row>
    <row r="81" spans="2:4" x14ac:dyDescent="0.25">
      <c r="B81" s="117"/>
      <c r="C81" s="118"/>
      <c r="D81" s="118"/>
    </row>
    <row r="82" spans="2:4" x14ac:dyDescent="0.25">
      <c r="B82" s="117"/>
      <c r="C82" s="118"/>
      <c r="D82" s="118"/>
    </row>
    <row r="83" spans="2:4" x14ac:dyDescent="0.25">
      <c r="B83" s="117"/>
      <c r="C83" s="118"/>
      <c r="D83" s="118"/>
    </row>
    <row r="84" spans="2:4" x14ac:dyDescent="0.25">
      <c r="B84" s="117"/>
      <c r="C84" s="118"/>
      <c r="D84" s="118"/>
    </row>
    <row r="85" spans="2:4" x14ac:dyDescent="0.25">
      <c r="B85" s="117"/>
      <c r="C85" s="118"/>
      <c r="D85" s="118"/>
    </row>
    <row r="86" spans="2:4" x14ac:dyDescent="0.25">
      <c r="B86" s="117"/>
      <c r="C86" s="118"/>
      <c r="D86" s="118"/>
    </row>
    <row r="87" spans="2:4" x14ac:dyDescent="0.25">
      <c r="B87" s="117"/>
      <c r="C87" s="118"/>
      <c r="D87" s="118"/>
    </row>
    <row r="88" spans="2:4" x14ac:dyDescent="0.25">
      <c r="B88" s="117"/>
      <c r="C88" s="118"/>
      <c r="D88" s="118"/>
    </row>
    <row r="89" spans="2:4" x14ac:dyDescent="0.25">
      <c r="B89" s="117"/>
      <c r="C89" s="118"/>
      <c r="D89" s="118"/>
    </row>
    <row r="90" spans="2:4" x14ac:dyDescent="0.25">
      <c r="B90" s="117"/>
      <c r="C90" s="118"/>
      <c r="D90" s="118"/>
    </row>
    <row r="91" spans="2:4" x14ac:dyDescent="0.25">
      <c r="B91" s="117"/>
      <c r="C91" s="118"/>
      <c r="D91" s="118"/>
    </row>
    <row r="92" spans="2:4" x14ac:dyDescent="0.25">
      <c r="B92" s="117"/>
      <c r="C92" s="118"/>
      <c r="D92" s="118"/>
    </row>
    <row r="93" spans="2:4" x14ac:dyDescent="0.25">
      <c r="B93" s="117"/>
      <c r="C93" s="118"/>
      <c r="D93" s="118"/>
    </row>
    <row r="94" spans="2:4" x14ac:dyDescent="0.25">
      <c r="B94" s="117"/>
      <c r="C94" s="118"/>
      <c r="D94" s="118"/>
    </row>
    <row r="95" spans="2:4" x14ac:dyDescent="0.25">
      <c r="B95" s="117"/>
      <c r="C95" s="118"/>
      <c r="D95" s="118"/>
    </row>
    <row r="96" spans="2:4" x14ac:dyDescent="0.25">
      <c r="B96" s="117"/>
      <c r="C96" s="118"/>
      <c r="D96" s="118"/>
    </row>
    <row r="97" spans="2:4" x14ac:dyDescent="0.25">
      <c r="B97" s="117"/>
      <c r="C97" s="118"/>
      <c r="D97" s="118"/>
    </row>
    <row r="98" spans="2:4" x14ac:dyDescent="0.25">
      <c r="B98" s="117"/>
      <c r="C98" s="118"/>
      <c r="D98" s="118"/>
    </row>
    <row r="99" spans="2:4" x14ac:dyDescent="0.25">
      <c r="B99" s="117"/>
      <c r="C99" s="118"/>
      <c r="D99" s="118"/>
    </row>
    <row r="100" spans="2:4" x14ac:dyDescent="0.25">
      <c r="B100" s="117"/>
      <c r="C100" s="118"/>
      <c r="D100" s="118"/>
    </row>
    <row r="101" spans="2:4" x14ac:dyDescent="0.25">
      <c r="B101" s="117"/>
      <c r="C101" s="118"/>
      <c r="D101" s="118"/>
    </row>
    <row r="102" spans="2:4" x14ac:dyDescent="0.25">
      <c r="B102" s="117"/>
      <c r="C102" s="118"/>
      <c r="D102" s="118"/>
    </row>
    <row r="103" spans="2:4" x14ac:dyDescent="0.25">
      <c r="B103" s="117"/>
      <c r="C103" s="118"/>
      <c r="D103" s="118"/>
    </row>
    <row r="104" spans="2:4" x14ac:dyDescent="0.25">
      <c r="B104" s="117"/>
      <c r="C104" s="118"/>
      <c r="D104" s="118"/>
    </row>
    <row r="105" spans="2:4" x14ac:dyDescent="0.25">
      <c r="B105" s="117"/>
      <c r="C105" s="118"/>
      <c r="D105" s="118"/>
    </row>
    <row r="106" spans="2:4" x14ac:dyDescent="0.25">
      <c r="B106" s="117"/>
      <c r="C106" s="118"/>
      <c r="D106" s="118"/>
    </row>
    <row r="107" spans="2:4" x14ac:dyDescent="0.25">
      <c r="B107" s="117"/>
      <c r="C107" s="118"/>
      <c r="D107" s="118"/>
    </row>
    <row r="108" spans="2:4" x14ac:dyDescent="0.25">
      <c r="B108" s="117"/>
      <c r="C108" s="118"/>
      <c r="D108" s="118"/>
    </row>
    <row r="109" spans="2:4" x14ac:dyDescent="0.25">
      <c r="B109" s="117"/>
      <c r="C109" s="118"/>
      <c r="D109" s="118"/>
    </row>
    <row r="110" spans="2:4" x14ac:dyDescent="0.25">
      <c r="B110" s="117"/>
      <c r="C110" s="118"/>
      <c r="D110" s="118"/>
    </row>
    <row r="111" spans="2:4" x14ac:dyDescent="0.25">
      <c r="B111" s="117"/>
      <c r="C111" s="118"/>
      <c r="D111" s="118"/>
    </row>
    <row r="112" spans="2:4" x14ac:dyDescent="0.25">
      <c r="B112" s="117"/>
      <c r="C112" s="118"/>
      <c r="D112" s="118"/>
    </row>
    <row r="113" spans="2:4" x14ac:dyDescent="0.25">
      <c r="B113" s="117"/>
      <c r="C113" s="118"/>
      <c r="D113" s="118"/>
    </row>
    <row r="114" spans="2:4" x14ac:dyDescent="0.25">
      <c r="B114" s="101"/>
      <c r="C114" s="117"/>
      <c r="D114" s="119"/>
    </row>
    <row r="115" spans="2:4" x14ac:dyDescent="0.25">
      <c r="B115" s="101"/>
      <c r="C115" s="117"/>
      <c r="D115" s="119"/>
    </row>
  </sheetData>
  <mergeCells count="1">
    <mergeCell ref="B2:E2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A64786-750F-41DB-B296-F61721E9CD3E}">
  <dimension ref="A1:I22"/>
  <sheetViews>
    <sheetView zoomScaleNormal="100" workbookViewId="0">
      <selection activeCell="B21" sqref="B21"/>
    </sheetView>
  </sheetViews>
  <sheetFormatPr baseColWidth="10" defaultRowHeight="15.75" x14ac:dyDescent="0.25"/>
  <cols>
    <col min="1" max="1" width="21.42578125" style="3" customWidth="1"/>
    <col min="2" max="2" width="70.140625" style="1" customWidth="1"/>
    <col min="3" max="3" width="26.85546875" style="2" customWidth="1"/>
    <col min="4" max="4" width="25.42578125" style="3" customWidth="1"/>
    <col min="5" max="5" width="24.85546875" style="3" customWidth="1"/>
    <col min="6" max="6" width="25" style="3" customWidth="1"/>
    <col min="7" max="16384" width="11.42578125" style="3"/>
  </cols>
  <sheetData>
    <row r="1" spans="2:9" s="8" customFormat="1" x14ac:dyDescent="0.25"/>
    <row r="2" spans="2:9" s="8" customFormat="1" ht="39" customHeight="1" x14ac:dyDescent="0.25">
      <c r="B2" s="244" t="s">
        <v>129</v>
      </c>
      <c r="C2" s="244"/>
      <c r="D2" s="244"/>
      <c r="E2" s="244"/>
      <c r="F2" s="9"/>
      <c r="G2" s="10"/>
      <c r="H2" s="10"/>
      <c r="I2" s="10"/>
    </row>
    <row r="3" spans="2:9" s="8" customFormat="1" x14ac:dyDescent="0.25">
      <c r="B3" s="64" t="s">
        <v>744</v>
      </c>
      <c r="C3" s="12" t="str">
        <f>D4&amp;D5&amp;D6&amp;D7</f>
        <v>BPLDF00222024</v>
      </c>
      <c r="E3" s="11"/>
    </row>
    <row r="4" spans="2:9" s="8" customFormat="1" x14ac:dyDescent="0.25">
      <c r="D4" s="13" t="s">
        <v>128</v>
      </c>
      <c r="E4" s="11" t="str">
        <f>B2</f>
        <v xml:space="preserve">Balance Presupuestario Ley de Disciplina Financiera </v>
      </c>
    </row>
    <row r="5" spans="2:9" s="8" customFormat="1" x14ac:dyDescent="0.25">
      <c r="D5" s="13">
        <v>0</v>
      </c>
      <c r="E5" s="11" t="s">
        <v>37</v>
      </c>
    </row>
    <row r="6" spans="2:9" s="8" customFormat="1" x14ac:dyDescent="0.25">
      <c r="D6" s="14" t="s">
        <v>38</v>
      </c>
      <c r="E6" s="11" t="s">
        <v>39</v>
      </c>
    </row>
    <row r="7" spans="2:9" s="8" customFormat="1" x14ac:dyDescent="0.25">
      <c r="D7" s="13">
        <v>2024</v>
      </c>
      <c r="E7" s="11" t="s">
        <v>40</v>
      </c>
    </row>
    <row r="9" spans="2:9" ht="16.5" thickBot="1" x14ac:dyDescent="0.3"/>
    <row r="10" spans="2:9" ht="27" customHeight="1" thickBot="1" x14ac:dyDescent="0.3">
      <c r="B10" s="127" t="s">
        <v>46</v>
      </c>
      <c r="C10" s="126" t="s">
        <v>130</v>
      </c>
      <c r="D10" s="208" t="s">
        <v>131</v>
      </c>
      <c r="E10" s="126" t="s">
        <v>132</v>
      </c>
    </row>
    <row r="11" spans="2:9" ht="18" customHeight="1" x14ac:dyDescent="0.25">
      <c r="B11" s="93" t="s">
        <v>133</v>
      </c>
      <c r="C11" s="125">
        <v>2514949375.6599998</v>
      </c>
      <c r="D11" s="125">
        <v>2307228313.6999998</v>
      </c>
      <c r="E11" s="125">
        <v>2307228313.6999998</v>
      </c>
    </row>
    <row r="12" spans="2:9" ht="18" customHeight="1" x14ac:dyDescent="0.25">
      <c r="B12" s="94" t="s">
        <v>134</v>
      </c>
      <c r="C12" s="112">
        <v>1282717637.71</v>
      </c>
      <c r="D12" s="112">
        <v>1222231733.1099999</v>
      </c>
      <c r="E12" s="112">
        <v>1222231733.1099999</v>
      </c>
    </row>
    <row r="13" spans="2:9" ht="18" customHeight="1" x14ac:dyDescent="0.25">
      <c r="B13" s="94" t="s">
        <v>135</v>
      </c>
      <c r="C13" s="112">
        <v>1232231737.95</v>
      </c>
      <c r="D13" s="112">
        <v>1084996580.5899999</v>
      </c>
      <c r="E13" s="112">
        <v>1084996580.5899999</v>
      </c>
    </row>
    <row r="14" spans="2:9" ht="18" customHeight="1" x14ac:dyDescent="0.25">
      <c r="B14" s="94" t="s">
        <v>136</v>
      </c>
      <c r="C14" s="112">
        <v>0</v>
      </c>
      <c r="D14" s="112">
        <v>0</v>
      </c>
      <c r="E14" s="112">
        <v>0</v>
      </c>
    </row>
    <row r="15" spans="2:9" ht="18" customHeight="1" x14ac:dyDescent="0.25">
      <c r="B15" s="94" t="s">
        <v>137</v>
      </c>
      <c r="C15" s="112">
        <v>2514949375.6599998</v>
      </c>
      <c r="D15" s="112">
        <v>249312109.59</v>
      </c>
      <c r="E15" s="112">
        <v>2215283394.5799999</v>
      </c>
    </row>
    <row r="16" spans="2:9" ht="18" customHeight="1" x14ac:dyDescent="0.25">
      <c r="B16" s="94" t="s">
        <v>138</v>
      </c>
      <c r="C16" s="112">
        <v>1282717637.71</v>
      </c>
      <c r="D16" s="112">
        <v>18414792</v>
      </c>
      <c r="E16" s="112">
        <v>1204672746.54</v>
      </c>
    </row>
    <row r="17" spans="1:5" ht="18" customHeight="1" x14ac:dyDescent="0.25">
      <c r="B17" s="94" t="s">
        <v>139</v>
      </c>
      <c r="C17" s="112">
        <v>1232231737.95</v>
      </c>
      <c r="D17" s="112">
        <v>230897317.59</v>
      </c>
      <c r="E17" s="112">
        <v>1010610648.04</v>
      </c>
    </row>
    <row r="18" spans="1:5" ht="18" customHeight="1" x14ac:dyDescent="0.25">
      <c r="B18" s="94" t="s">
        <v>140</v>
      </c>
      <c r="C18" s="112">
        <v>0</v>
      </c>
      <c r="D18" s="112">
        <v>0</v>
      </c>
      <c r="E18" s="112">
        <v>0</v>
      </c>
    </row>
    <row r="19" spans="1:5" ht="18" customHeight="1" x14ac:dyDescent="0.25">
      <c r="B19" s="94" t="s">
        <v>141</v>
      </c>
      <c r="C19" s="112">
        <v>0</v>
      </c>
      <c r="D19" s="112">
        <v>0</v>
      </c>
      <c r="E19" s="112">
        <v>0</v>
      </c>
    </row>
    <row r="21" spans="1:5" ht="37.5" customHeight="1" x14ac:dyDescent="0.25">
      <c r="A21" s="83" t="s">
        <v>742</v>
      </c>
      <c r="B21" s="45" t="s">
        <v>0</v>
      </c>
      <c r="C21" s="46" t="s">
        <v>1</v>
      </c>
      <c r="D21" s="45" t="s">
        <v>2</v>
      </c>
      <c r="E21" s="45" t="s">
        <v>3</v>
      </c>
    </row>
    <row r="22" spans="1:5" ht="59.25" customHeight="1" x14ac:dyDescent="0.25">
      <c r="A22" s="83" t="s">
        <v>743</v>
      </c>
      <c r="B22" s="242" t="s">
        <v>78</v>
      </c>
      <c r="C22" s="242" t="s">
        <v>76</v>
      </c>
      <c r="D22" s="242" t="s">
        <v>76</v>
      </c>
      <c r="E22" s="242" t="s">
        <v>76</v>
      </c>
    </row>
  </sheetData>
  <mergeCells count="1">
    <mergeCell ref="B2:E2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49019-3FB6-4DAC-96E2-BE1B02332B9D}">
  <dimension ref="A1:I35"/>
  <sheetViews>
    <sheetView topLeftCell="A4" zoomScale="85" zoomScaleNormal="85" workbookViewId="0">
      <selection activeCell="D25" sqref="D25"/>
    </sheetView>
  </sheetViews>
  <sheetFormatPr baseColWidth="10" defaultRowHeight="15.75" x14ac:dyDescent="0.25"/>
  <cols>
    <col min="1" max="1" width="21" style="3" customWidth="1"/>
    <col min="2" max="2" width="64.28515625" style="1" customWidth="1"/>
    <col min="3" max="3" width="33.140625" style="2" customWidth="1"/>
    <col min="4" max="4" width="25.42578125" style="3" customWidth="1"/>
    <col min="5" max="5" width="28.28515625" style="3" customWidth="1"/>
    <col min="6" max="6" width="25" style="3" customWidth="1"/>
    <col min="7" max="7" width="21.42578125" style="3" customWidth="1"/>
    <col min="8" max="8" width="20.5703125" style="3" customWidth="1"/>
    <col min="9" max="9" width="18.7109375" style="3" customWidth="1"/>
    <col min="10" max="16384" width="11.42578125" style="3"/>
  </cols>
  <sheetData>
    <row r="1" spans="2:9" s="8" customFormat="1" x14ac:dyDescent="0.25"/>
    <row r="2" spans="2:9" s="8" customFormat="1" ht="39" customHeight="1" x14ac:dyDescent="0.25">
      <c r="B2" s="244" t="s">
        <v>143</v>
      </c>
      <c r="C2" s="244"/>
      <c r="D2" s="244"/>
      <c r="E2" s="244"/>
      <c r="F2" s="244"/>
      <c r="G2" s="244"/>
      <c r="H2" s="244"/>
      <c r="I2" s="10"/>
    </row>
    <row r="3" spans="2:9" s="8" customFormat="1" x14ac:dyDescent="0.25">
      <c r="B3" s="64" t="s">
        <v>744</v>
      </c>
      <c r="C3" s="12" t="str">
        <f>D4&amp;D5&amp;D6&amp;D7</f>
        <v>EAILDF00222024</v>
      </c>
      <c r="E3" s="11"/>
    </row>
    <row r="4" spans="2:9" s="8" customFormat="1" x14ac:dyDescent="0.25">
      <c r="D4" s="42" t="s">
        <v>142</v>
      </c>
      <c r="E4" s="11" t="str">
        <f>B2</f>
        <v>Estado Analítico de Ingresos Ley de Disciplina Financiera</v>
      </c>
    </row>
    <row r="5" spans="2:9" s="8" customFormat="1" x14ac:dyDescent="0.25">
      <c r="D5" s="13">
        <v>0</v>
      </c>
      <c r="E5" s="11" t="s">
        <v>37</v>
      </c>
    </row>
    <row r="6" spans="2:9" s="8" customFormat="1" x14ac:dyDescent="0.25">
      <c r="D6" s="14" t="s">
        <v>38</v>
      </c>
      <c r="E6" s="11" t="s">
        <v>39</v>
      </c>
    </row>
    <row r="7" spans="2:9" s="8" customFormat="1" x14ac:dyDescent="0.25">
      <c r="D7" s="13">
        <v>2024</v>
      </c>
      <c r="E7" s="11" t="s">
        <v>40</v>
      </c>
    </row>
    <row r="9" spans="2:9" ht="32.25" customHeight="1" thickBot="1" x14ac:dyDescent="0.3"/>
    <row r="10" spans="2:9" ht="50.25" customHeight="1" thickBot="1" x14ac:dyDescent="0.3">
      <c r="B10" s="44" t="s">
        <v>78</v>
      </c>
      <c r="C10" s="44" t="s">
        <v>35</v>
      </c>
      <c r="D10" s="44" t="s">
        <v>35</v>
      </c>
      <c r="E10" s="44" t="s">
        <v>35</v>
      </c>
      <c r="F10" s="44" t="s">
        <v>35</v>
      </c>
      <c r="G10" s="44" t="s">
        <v>35</v>
      </c>
      <c r="H10" s="44" t="s">
        <v>35</v>
      </c>
    </row>
    <row r="11" spans="2:9" ht="32.25" customHeight="1" thickBot="1" x14ac:dyDescent="0.3">
      <c r="B11" s="52" t="s">
        <v>0</v>
      </c>
      <c r="C11" s="55" t="s">
        <v>1</v>
      </c>
      <c r="D11" s="53" t="s">
        <v>2</v>
      </c>
      <c r="E11" s="55" t="s">
        <v>3</v>
      </c>
      <c r="F11" s="53" t="s">
        <v>4</v>
      </c>
      <c r="G11" s="55" t="s">
        <v>45</v>
      </c>
      <c r="H11" s="54" t="s">
        <v>144</v>
      </c>
    </row>
    <row r="12" spans="2:9" ht="32.25" customHeight="1" thickBot="1" x14ac:dyDescent="0.3">
      <c r="B12" s="134" t="s">
        <v>46</v>
      </c>
      <c r="C12" s="135" t="s">
        <v>145</v>
      </c>
      <c r="D12" s="136" t="s">
        <v>146</v>
      </c>
      <c r="E12" s="135" t="s">
        <v>147</v>
      </c>
      <c r="F12" s="137" t="s">
        <v>131</v>
      </c>
      <c r="G12" s="135" t="s">
        <v>148</v>
      </c>
      <c r="H12" s="138" t="s">
        <v>149</v>
      </c>
    </row>
    <row r="13" spans="2:9" ht="32.25" customHeight="1" x14ac:dyDescent="0.25">
      <c r="B13" s="98" t="s">
        <v>150</v>
      </c>
      <c r="C13" s="125">
        <v>1177627767.45</v>
      </c>
      <c r="D13" s="128">
        <v>39609867.609999999</v>
      </c>
      <c r="E13" s="128">
        <v>1217237635.0599999</v>
      </c>
      <c r="F13" s="128">
        <v>1290567300.1400001</v>
      </c>
      <c r="G13" s="128">
        <v>1290567300.1400001</v>
      </c>
      <c r="H13" s="128">
        <v>73329665.079999998</v>
      </c>
    </row>
    <row r="14" spans="2:9" ht="32.25" customHeight="1" x14ac:dyDescent="0.25">
      <c r="B14" s="99" t="s">
        <v>151</v>
      </c>
      <c r="C14" s="112">
        <v>148049876.65000001</v>
      </c>
      <c r="D14" s="95">
        <v>0</v>
      </c>
      <c r="E14" s="95">
        <v>148049876.65000001</v>
      </c>
      <c r="F14" s="95">
        <v>130933067.45</v>
      </c>
      <c r="G14" s="95">
        <v>130933067.45</v>
      </c>
      <c r="H14" s="95">
        <v>-17116809.199999999</v>
      </c>
    </row>
    <row r="15" spans="2:9" x14ac:dyDescent="0.25">
      <c r="B15" s="99" t="s">
        <v>152</v>
      </c>
      <c r="C15" s="112">
        <v>0</v>
      </c>
      <c r="D15" s="95">
        <v>0</v>
      </c>
      <c r="E15" s="95">
        <v>0</v>
      </c>
      <c r="F15" s="95">
        <v>0</v>
      </c>
      <c r="G15" s="95">
        <v>0</v>
      </c>
      <c r="H15" s="95">
        <v>0</v>
      </c>
    </row>
    <row r="16" spans="2:9" x14ac:dyDescent="0.25">
      <c r="B16" s="99" t="s">
        <v>153</v>
      </c>
      <c r="C16" s="112">
        <v>2524612.65</v>
      </c>
      <c r="D16" s="95">
        <v>0</v>
      </c>
      <c r="E16" s="95">
        <v>2524612.65</v>
      </c>
      <c r="F16" s="95">
        <v>5962329</v>
      </c>
      <c r="G16" s="95">
        <v>5962329</v>
      </c>
      <c r="H16" s="95">
        <v>3437716.35</v>
      </c>
    </row>
    <row r="17" spans="1:8" x14ac:dyDescent="0.25">
      <c r="B17" s="99" t="s">
        <v>154</v>
      </c>
      <c r="C17" s="112">
        <v>95174553.75</v>
      </c>
      <c r="D17" s="95">
        <v>0</v>
      </c>
      <c r="E17" s="95">
        <v>95174553.75</v>
      </c>
      <c r="F17" s="95">
        <v>104975512</v>
      </c>
      <c r="G17" s="95">
        <v>104975512</v>
      </c>
      <c r="H17" s="95">
        <v>9800958.25</v>
      </c>
    </row>
    <row r="18" spans="1:8" x14ac:dyDescent="0.25">
      <c r="B18" s="99" t="s">
        <v>155</v>
      </c>
      <c r="C18" s="112">
        <v>1862767.25</v>
      </c>
      <c r="D18" s="95">
        <v>0</v>
      </c>
      <c r="E18" s="95">
        <v>1862767.25</v>
      </c>
      <c r="F18" s="95">
        <v>14164065.609999999</v>
      </c>
      <c r="G18" s="95">
        <v>14164065.609999999</v>
      </c>
      <c r="H18" s="95">
        <v>12301298.359999999</v>
      </c>
    </row>
    <row r="19" spans="1:8" x14ac:dyDescent="0.25">
      <c r="B19" s="99" t="s">
        <v>156</v>
      </c>
      <c r="C19" s="112">
        <v>1243081.55</v>
      </c>
      <c r="D19" s="95">
        <v>0</v>
      </c>
      <c r="E19" s="95">
        <v>1243081.55</v>
      </c>
      <c r="F19" s="95">
        <v>6681623</v>
      </c>
      <c r="G19" s="95">
        <v>6681623</v>
      </c>
      <c r="H19" s="95">
        <v>5438541.4500000002</v>
      </c>
    </row>
    <row r="20" spans="1:8" x14ac:dyDescent="0.25">
      <c r="B20" s="99" t="s">
        <v>157</v>
      </c>
      <c r="C20" s="112">
        <v>0</v>
      </c>
      <c r="D20" s="95">
        <v>0</v>
      </c>
      <c r="E20" s="95">
        <v>0</v>
      </c>
      <c r="F20" s="95">
        <v>0</v>
      </c>
      <c r="G20" s="95">
        <v>0</v>
      </c>
      <c r="H20" s="95">
        <v>0</v>
      </c>
    </row>
    <row r="21" spans="1:8" x14ac:dyDescent="0.25">
      <c r="B21" s="99" t="s">
        <v>158</v>
      </c>
      <c r="C21" s="112">
        <v>830056456.69000006</v>
      </c>
      <c r="D21" s="95">
        <v>39103112.609999999</v>
      </c>
      <c r="E21" s="95">
        <v>869159569.29999995</v>
      </c>
      <c r="F21" s="95">
        <v>896882966.01999998</v>
      </c>
      <c r="G21" s="95">
        <v>896882966.01999998</v>
      </c>
      <c r="H21" s="95">
        <v>27723396.719999999</v>
      </c>
    </row>
    <row r="22" spans="1:8" x14ac:dyDescent="0.25">
      <c r="B22" s="99" t="s">
        <v>159</v>
      </c>
      <c r="C22" s="112">
        <v>560503989.00999999</v>
      </c>
      <c r="D22" s="95">
        <v>0</v>
      </c>
      <c r="E22" s="95">
        <v>560503989.00999999</v>
      </c>
      <c r="F22" s="95">
        <v>557607202.84000003</v>
      </c>
      <c r="G22" s="95">
        <v>557607202.84000003</v>
      </c>
      <c r="H22" s="95">
        <v>-2896786.17</v>
      </c>
    </row>
    <row r="23" spans="1:8" x14ac:dyDescent="0.25">
      <c r="B23" s="99" t="s">
        <v>160</v>
      </c>
      <c r="C23" s="112">
        <v>149572619.99000001</v>
      </c>
      <c r="D23" s="95">
        <v>0</v>
      </c>
      <c r="E23" s="95">
        <v>149572619.99000001</v>
      </c>
      <c r="F23" s="95">
        <v>141431795.99000001</v>
      </c>
      <c r="G23" s="95">
        <v>141431795.99000001</v>
      </c>
      <c r="H23" s="95">
        <v>-8140824</v>
      </c>
    </row>
    <row r="24" spans="1:8" x14ac:dyDescent="0.25">
      <c r="C24" s="18"/>
      <c r="D24" s="15"/>
      <c r="E24" s="15"/>
      <c r="F24" s="15"/>
      <c r="G24" s="15"/>
      <c r="H24" s="15"/>
    </row>
    <row r="25" spans="1:8" x14ac:dyDescent="0.25">
      <c r="C25" s="18"/>
      <c r="D25" s="15"/>
      <c r="E25" s="15"/>
      <c r="F25" s="15"/>
      <c r="G25" s="15"/>
      <c r="H25" s="15"/>
    </row>
    <row r="26" spans="1:8" ht="37.5" customHeight="1" x14ac:dyDescent="0.25">
      <c r="A26" s="83" t="s">
        <v>742</v>
      </c>
      <c r="B26" s="45" t="s">
        <v>0</v>
      </c>
      <c r="C26" s="46" t="s">
        <v>1</v>
      </c>
      <c r="D26" s="45" t="s">
        <v>2</v>
      </c>
      <c r="E26" s="45" t="s">
        <v>3</v>
      </c>
      <c r="F26" s="45" t="s">
        <v>4</v>
      </c>
      <c r="G26" s="45" t="s">
        <v>45</v>
      </c>
      <c r="H26" s="45" t="s">
        <v>144</v>
      </c>
    </row>
    <row r="27" spans="1:8" ht="59.25" customHeight="1" x14ac:dyDescent="0.25">
      <c r="A27" s="83" t="s">
        <v>743</v>
      </c>
      <c r="B27" s="242" t="s">
        <v>78</v>
      </c>
      <c r="C27" s="242" t="s">
        <v>35</v>
      </c>
      <c r="D27" s="242" t="s">
        <v>35</v>
      </c>
      <c r="E27" s="242" t="s">
        <v>35</v>
      </c>
      <c r="F27" s="242" t="s">
        <v>35</v>
      </c>
      <c r="G27" s="242" t="s">
        <v>35</v>
      </c>
      <c r="H27" s="242" t="s">
        <v>35</v>
      </c>
    </row>
    <row r="28" spans="1:8" x14ac:dyDescent="0.25">
      <c r="C28" s="18"/>
      <c r="D28" s="15"/>
      <c r="E28" s="15"/>
      <c r="F28" s="15"/>
      <c r="G28" s="15"/>
      <c r="H28" s="15"/>
    </row>
    <row r="29" spans="1:8" x14ac:dyDescent="0.25">
      <c r="C29" s="18"/>
      <c r="D29" s="15"/>
      <c r="E29" s="15"/>
      <c r="F29" s="15"/>
      <c r="G29" s="15"/>
      <c r="H29" s="15"/>
    </row>
    <row r="30" spans="1:8" x14ac:dyDescent="0.25">
      <c r="C30" s="18"/>
      <c r="D30" s="15"/>
      <c r="E30" s="15"/>
      <c r="F30" s="15"/>
      <c r="G30" s="15"/>
      <c r="H30" s="15"/>
    </row>
    <row r="31" spans="1:8" x14ac:dyDescent="0.25">
      <c r="C31" s="18"/>
      <c r="D31" s="15"/>
      <c r="E31" s="15"/>
      <c r="F31" s="15"/>
      <c r="G31" s="15"/>
      <c r="H31" s="15"/>
    </row>
    <row r="32" spans="1:8" x14ac:dyDescent="0.25">
      <c r="C32" s="18"/>
      <c r="D32" s="15"/>
      <c r="E32" s="15"/>
      <c r="F32" s="15"/>
      <c r="G32" s="15"/>
      <c r="H32" s="15"/>
    </row>
    <row r="33" spans="3:8" x14ac:dyDescent="0.25">
      <c r="C33" s="18"/>
      <c r="D33" s="15"/>
      <c r="E33" s="15"/>
      <c r="F33" s="15"/>
      <c r="G33" s="15"/>
      <c r="H33" s="15"/>
    </row>
    <row r="34" spans="3:8" x14ac:dyDescent="0.25">
      <c r="C34" s="18"/>
      <c r="D34" s="15"/>
      <c r="E34" s="15"/>
      <c r="F34" s="15"/>
      <c r="G34" s="15"/>
      <c r="H34" s="15"/>
    </row>
    <row r="35" spans="3:8" x14ac:dyDescent="0.25">
      <c r="C35" s="18"/>
      <c r="D35" s="15"/>
      <c r="E35" s="15"/>
      <c r="F35" s="15"/>
      <c r="G35" s="15"/>
      <c r="H35" s="15"/>
    </row>
  </sheetData>
  <mergeCells count="1">
    <mergeCell ref="B2:H2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4B19AA-2996-4461-BF01-CF63E917450A}">
  <dimension ref="A1:I156"/>
  <sheetViews>
    <sheetView zoomScale="85" zoomScaleNormal="85" workbookViewId="0">
      <selection activeCell="D12" sqref="D12"/>
    </sheetView>
  </sheetViews>
  <sheetFormatPr baseColWidth="10" defaultRowHeight="15.75" x14ac:dyDescent="0.25"/>
  <cols>
    <col min="1" max="1" width="19.85546875" style="3" customWidth="1"/>
    <col min="2" max="2" width="57.42578125" style="1" customWidth="1"/>
    <col min="3" max="3" width="32.7109375" style="2" customWidth="1"/>
    <col min="4" max="4" width="36.28515625" style="3" customWidth="1"/>
    <col min="5" max="5" width="28.28515625" style="3" customWidth="1"/>
    <col min="6" max="6" width="25.28515625" style="3" customWidth="1"/>
    <col min="7" max="7" width="22" style="3" customWidth="1"/>
    <col min="8" max="8" width="23.28515625" style="3" customWidth="1"/>
    <col min="9" max="9" width="25.5703125" style="3" customWidth="1"/>
    <col min="10" max="16384" width="11.42578125" style="3"/>
  </cols>
  <sheetData>
    <row r="1" spans="2:9" s="8" customFormat="1" x14ac:dyDescent="0.25"/>
    <row r="2" spans="2:9" s="8" customFormat="1" ht="39" customHeight="1" x14ac:dyDescent="0.25">
      <c r="B2" s="41" t="s">
        <v>41</v>
      </c>
      <c r="C2" s="41"/>
      <c r="D2" s="41" t="s">
        <v>162</v>
      </c>
      <c r="E2" s="41"/>
      <c r="F2" s="9"/>
      <c r="G2" s="10"/>
      <c r="H2" s="10"/>
      <c r="I2" s="10"/>
    </row>
    <row r="3" spans="2:9" s="8" customFormat="1" x14ac:dyDescent="0.25">
      <c r="B3" s="64" t="s">
        <v>744</v>
      </c>
      <c r="C3" s="12" t="str">
        <f>D4&amp;D5&amp;D6&amp;D7</f>
        <v>EAEPEDLDF00222024</v>
      </c>
      <c r="E3" s="11"/>
    </row>
    <row r="4" spans="2:9" s="8" customFormat="1" x14ac:dyDescent="0.25">
      <c r="D4" s="13" t="s">
        <v>161</v>
      </c>
      <c r="E4" s="11" t="str">
        <f>D2</f>
        <v>Estado Analitico del Ejercicio del Presupuesto de Egresos Detallado Ley de Disciplina Financiera</v>
      </c>
    </row>
    <row r="5" spans="2:9" s="8" customFormat="1" x14ac:dyDescent="0.25">
      <c r="D5" s="13">
        <v>0</v>
      </c>
      <c r="E5" s="11" t="s">
        <v>37</v>
      </c>
    </row>
    <row r="6" spans="2:9" s="8" customFormat="1" x14ac:dyDescent="0.25">
      <c r="D6" s="14" t="s">
        <v>38</v>
      </c>
      <c r="E6" s="11" t="s">
        <v>39</v>
      </c>
    </row>
    <row r="7" spans="2:9" s="8" customFormat="1" x14ac:dyDescent="0.25">
      <c r="D7" s="13">
        <v>2024</v>
      </c>
      <c r="E7" s="11" t="s">
        <v>40</v>
      </c>
    </row>
    <row r="10" spans="2:9" ht="16.5" thickBot="1" x14ac:dyDescent="0.3"/>
    <row r="11" spans="2:9" ht="26.25" customHeight="1" thickBot="1" x14ac:dyDescent="0.3">
      <c r="B11" s="139" t="s">
        <v>46</v>
      </c>
      <c r="C11" s="139" t="s">
        <v>163</v>
      </c>
      <c r="D11" s="140" t="s">
        <v>166</v>
      </c>
      <c r="E11" s="139" t="s">
        <v>164</v>
      </c>
      <c r="F11" s="139" t="s">
        <v>131</v>
      </c>
      <c r="G11" s="139" t="s">
        <v>165</v>
      </c>
      <c r="H11" s="139" t="s">
        <v>167</v>
      </c>
    </row>
    <row r="12" spans="2:9" ht="36.75" customHeight="1" x14ac:dyDescent="0.25">
      <c r="B12" s="98" t="s">
        <v>168</v>
      </c>
      <c r="C12" s="125">
        <v>1243614525.0999999</v>
      </c>
      <c r="D12" s="128">
        <v>22814122.100000001</v>
      </c>
      <c r="E12" s="128">
        <v>1266428647.2</v>
      </c>
      <c r="F12" s="128">
        <v>18414792</v>
      </c>
      <c r="G12" s="128">
        <v>1204672746.54</v>
      </c>
      <c r="H12" s="128">
        <v>43341108.659999996</v>
      </c>
    </row>
    <row r="13" spans="2:9" ht="19.5" customHeight="1" x14ac:dyDescent="0.25">
      <c r="B13" s="99" t="s">
        <v>169</v>
      </c>
      <c r="C13" s="112">
        <v>584870728.78999996</v>
      </c>
      <c r="D13" s="95">
        <v>-45868481.649999999</v>
      </c>
      <c r="E13" s="95">
        <v>539002247.13999999</v>
      </c>
      <c r="F13" s="95">
        <v>7732.2</v>
      </c>
      <c r="G13" s="95">
        <v>511308782.47000003</v>
      </c>
      <c r="H13" s="95">
        <v>27685732.469999999</v>
      </c>
    </row>
    <row r="14" spans="2:9" ht="19.5" customHeight="1" x14ac:dyDescent="0.25">
      <c r="B14" s="99" t="s">
        <v>170</v>
      </c>
      <c r="C14" s="112">
        <v>445085578.14999998</v>
      </c>
      <c r="D14" s="95">
        <v>-23358625.539999999</v>
      </c>
      <c r="E14" s="95">
        <v>421726952.61000001</v>
      </c>
      <c r="F14" s="95">
        <v>0</v>
      </c>
      <c r="G14" s="95">
        <v>413638098.24000001</v>
      </c>
      <c r="H14" s="95">
        <v>8088854.3700000001</v>
      </c>
    </row>
    <row r="15" spans="2:9" ht="19.5" customHeight="1" x14ac:dyDescent="0.25">
      <c r="B15" s="99" t="s">
        <v>171</v>
      </c>
      <c r="C15" s="112">
        <v>8176617.3600000003</v>
      </c>
      <c r="D15" s="95">
        <v>-197732.75</v>
      </c>
      <c r="E15" s="95">
        <v>7978884.6100000003</v>
      </c>
      <c r="F15" s="95">
        <v>0</v>
      </c>
      <c r="G15" s="95">
        <v>3859380.11</v>
      </c>
      <c r="H15" s="95">
        <v>4119504.5</v>
      </c>
    </row>
    <row r="16" spans="2:9" x14ac:dyDescent="0.25">
      <c r="B16" s="99" t="s">
        <v>172</v>
      </c>
      <c r="C16" s="112">
        <v>108357092.90000001</v>
      </c>
      <c r="D16" s="95">
        <v>-13886164.300000001</v>
      </c>
      <c r="E16" s="95">
        <v>94470928.599999994</v>
      </c>
      <c r="F16" s="95">
        <v>7732.2</v>
      </c>
      <c r="G16" s="95">
        <v>79999132.719999999</v>
      </c>
      <c r="H16" s="95">
        <v>14464063.68</v>
      </c>
    </row>
    <row r="17" spans="1:8" x14ac:dyDescent="0.25">
      <c r="B17" s="99" t="s">
        <v>173</v>
      </c>
      <c r="C17" s="112">
        <v>0</v>
      </c>
      <c r="D17" s="95">
        <v>0</v>
      </c>
      <c r="E17" s="95">
        <v>0</v>
      </c>
      <c r="F17" s="95">
        <v>0</v>
      </c>
      <c r="G17" s="95">
        <v>0</v>
      </c>
      <c r="H17" s="95">
        <v>0</v>
      </c>
    </row>
    <row r="18" spans="1:8" x14ac:dyDescent="0.25">
      <c r="B18" s="99" t="s">
        <v>174</v>
      </c>
      <c r="C18" s="112">
        <v>23251440.379999999</v>
      </c>
      <c r="D18" s="95">
        <v>-8425959.0600000005</v>
      </c>
      <c r="E18" s="95">
        <v>14825481.32</v>
      </c>
      <c r="F18" s="95">
        <v>0</v>
      </c>
      <c r="G18" s="95">
        <v>13812171.4</v>
      </c>
      <c r="H18" s="95">
        <v>1013309.92</v>
      </c>
    </row>
    <row r="19" spans="1:8" x14ac:dyDescent="0.25">
      <c r="C19" s="18"/>
      <c r="D19" s="19"/>
      <c r="E19" s="19"/>
      <c r="F19" s="19"/>
      <c r="G19" s="19"/>
      <c r="H19" s="19"/>
    </row>
    <row r="20" spans="1:8" x14ac:dyDescent="0.25">
      <c r="C20" s="18"/>
      <c r="D20" s="19"/>
      <c r="E20" s="19"/>
      <c r="F20" s="19"/>
      <c r="G20" s="19"/>
      <c r="H20" s="19"/>
    </row>
    <row r="21" spans="1:8" x14ac:dyDescent="0.25">
      <c r="C21" s="18"/>
      <c r="D21" s="19"/>
      <c r="E21" s="19"/>
      <c r="F21" s="19"/>
      <c r="G21" s="19"/>
      <c r="H21" s="19"/>
    </row>
    <row r="22" spans="1:8" ht="48" customHeight="1" x14ac:dyDescent="0.25">
      <c r="A22" s="83" t="s">
        <v>742</v>
      </c>
      <c r="B22" s="45" t="s">
        <v>0</v>
      </c>
      <c r="C22" s="46" t="s">
        <v>1</v>
      </c>
      <c r="D22" s="45" t="s">
        <v>2</v>
      </c>
      <c r="E22" s="45" t="s">
        <v>3</v>
      </c>
      <c r="F22" s="45" t="s">
        <v>4</v>
      </c>
      <c r="G22" s="45" t="s">
        <v>45</v>
      </c>
      <c r="H22" s="45" t="s">
        <v>144</v>
      </c>
    </row>
    <row r="23" spans="1:8" ht="68.25" customHeight="1" x14ac:dyDescent="0.25">
      <c r="A23" s="83" t="s">
        <v>743</v>
      </c>
      <c r="B23" s="242" t="s">
        <v>78</v>
      </c>
      <c r="C23" s="242" t="s">
        <v>76</v>
      </c>
      <c r="D23" s="242" t="s">
        <v>76</v>
      </c>
      <c r="E23" s="242" t="s">
        <v>76</v>
      </c>
      <c r="F23" s="242" t="s">
        <v>76</v>
      </c>
      <c r="G23" s="242" t="s">
        <v>76</v>
      </c>
      <c r="H23" s="242" t="s">
        <v>76</v>
      </c>
    </row>
    <row r="24" spans="1:8" x14ac:dyDescent="0.25">
      <c r="C24" s="18"/>
      <c r="D24" s="19"/>
      <c r="E24" s="19"/>
      <c r="F24" s="19"/>
      <c r="G24" s="19"/>
      <c r="H24" s="19"/>
    </row>
    <row r="25" spans="1:8" x14ac:dyDescent="0.25">
      <c r="C25" s="18"/>
      <c r="D25" s="19"/>
      <c r="E25" s="19"/>
      <c r="F25" s="19"/>
      <c r="G25" s="19"/>
      <c r="H25" s="19"/>
    </row>
    <row r="26" spans="1:8" x14ac:dyDescent="0.25">
      <c r="C26" s="18"/>
      <c r="D26" s="19"/>
      <c r="E26" s="19"/>
      <c r="F26" s="19"/>
      <c r="G26" s="19"/>
      <c r="H26" s="19"/>
    </row>
    <row r="27" spans="1:8" x14ac:dyDescent="0.25">
      <c r="C27" s="18"/>
      <c r="D27" s="19"/>
      <c r="E27" s="19"/>
      <c r="F27" s="19"/>
      <c r="G27" s="19"/>
      <c r="H27" s="19"/>
    </row>
    <row r="28" spans="1:8" x14ac:dyDescent="0.25">
      <c r="C28" s="18"/>
      <c r="D28" s="19"/>
      <c r="E28" s="19"/>
      <c r="F28" s="19"/>
      <c r="G28" s="19"/>
      <c r="H28" s="19"/>
    </row>
    <row r="29" spans="1:8" x14ac:dyDescent="0.25">
      <c r="C29" s="18"/>
      <c r="D29" s="19"/>
      <c r="E29" s="19"/>
      <c r="F29" s="19"/>
      <c r="G29" s="19"/>
      <c r="H29" s="19"/>
    </row>
    <row r="30" spans="1:8" x14ac:dyDescent="0.25">
      <c r="C30" s="18"/>
      <c r="D30" s="19"/>
      <c r="E30" s="19"/>
      <c r="F30" s="19"/>
      <c r="G30" s="19"/>
      <c r="H30" s="19"/>
    </row>
    <row r="31" spans="1:8" x14ac:dyDescent="0.25">
      <c r="C31" s="18"/>
      <c r="D31" s="19"/>
      <c r="E31" s="19"/>
      <c r="F31" s="19"/>
      <c r="G31" s="19"/>
      <c r="H31" s="19"/>
    </row>
    <row r="32" spans="1:8" x14ac:dyDescent="0.25">
      <c r="C32" s="18"/>
      <c r="D32" s="19"/>
      <c r="E32" s="19"/>
      <c r="F32" s="19"/>
      <c r="G32" s="19"/>
      <c r="H32" s="19"/>
    </row>
    <row r="33" spans="3:8" x14ac:dyDescent="0.25">
      <c r="C33" s="18"/>
      <c r="D33" s="19"/>
      <c r="E33" s="19"/>
      <c r="F33" s="19"/>
      <c r="G33" s="19"/>
      <c r="H33" s="19"/>
    </row>
    <row r="34" spans="3:8" x14ac:dyDescent="0.25">
      <c r="C34" s="18"/>
      <c r="D34" s="19"/>
      <c r="E34" s="19"/>
      <c r="F34" s="19"/>
      <c r="G34" s="19"/>
      <c r="H34" s="19"/>
    </row>
    <row r="35" spans="3:8" x14ac:dyDescent="0.25">
      <c r="C35" s="18"/>
      <c r="D35" s="19"/>
      <c r="E35" s="19"/>
      <c r="F35" s="19"/>
      <c r="G35" s="19"/>
      <c r="H35" s="19"/>
    </row>
    <row r="36" spans="3:8" x14ac:dyDescent="0.25">
      <c r="C36" s="18"/>
      <c r="D36" s="19"/>
      <c r="E36" s="19"/>
      <c r="F36" s="19"/>
      <c r="G36" s="19"/>
      <c r="H36" s="19"/>
    </row>
    <row r="37" spans="3:8" x14ac:dyDescent="0.25">
      <c r="C37" s="18"/>
      <c r="D37" s="19"/>
      <c r="E37" s="19"/>
      <c r="F37" s="19"/>
      <c r="G37" s="19"/>
      <c r="H37" s="19"/>
    </row>
    <row r="38" spans="3:8" x14ac:dyDescent="0.25">
      <c r="C38" s="18"/>
      <c r="D38" s="19"/>
      <c r="E38" s="19"/>
      <c r="F38" s="19"/>
      <c r="G38" s="19"/>
      <c r="H38" s="19"/>
    </row>
    <row r="39" spans="3:8" x14ac:dyDescent="0.25">
      <c r="C39" s="18"/>
      <c r="D39" s="19"/>
      <c r="E39" s="19"/>
      <c r="F39" s="19"/>
      <c r="G39" s="19"/>
      <c r="H39" s="19"/>
    </row>
    <row r="40" spans="3:8" x14ac:dyDescent="0.25">
      <c r="C40" s="18"/>
      <c r="D40" s="19"/>
      <c r="E40" s="19"/>
      <c r="F40" s="19"/>
      <c r="G40" s="19"/>
      <c r="H40" s="19"/>
    </row>
    <row r="41" spans="3:8" x14ac:dyDescent="0.25">
      <c r="C41" s="18"/>
      <c r="D41" s="19"/>
      <c r="E41" s="19"/>
      <c r="F41" s="19"/>
      <c r="G41" s="19"/>
      <c r="H41" s="19"/>
    </row>
    <row r="42" spans="3:8" x14ac:dyDescent="0.25">
      <c r="C42" s="18"/>
      <c r="D42" s="19"/>
      <c r="E42" s="19"/>
      <c r="F42" s="19"/>
      <c r="G42" s="19"/>
      <c r="H42" s="19"/>
    </row>
    <row r="43" spans="3:8" x14ac:dyDescent="0.25">
      <c r="C43" s="18"/>
      <c r="D43" s="19"/>
      <c r="E43" s="19"/>
      <c r="F43" s="19"/>
      <c r="G43" s="19"/>
      <c r="H43" s="19"/>
    </row>
    <row r="44" spans="3:8" x14ac:dyDescent="0.25">
      <c r="C44" s="18"/>
      <c r="D44" s="19"/>
      <c r="E44" s="19"/>
      <c r="F44" s="19"/>
      <c r="G44" s="19"/>
      <c r="H44" s="19"/>
    </row>
    <row r="45" spans="3:8" x14ac:dyDescent="0.25">
      <c r="C45" s="18"/>
      <c r="D45" s="19"/>
      <c r="E45" s="19"/>
      <c r="F45" s="19"/>
      <c r="G45" s="19"/>
      <c r="H45" s="19"/>
    </row>
    <row r="46" spans="3:8" x14ac:dyDescent="0.25">
      <c r="C46" s="18"/>
      <c r="D46" s="19"/>
      <c r="E46" s="19"/>
      <c r="F46" s="19"/>
      <c r="G46" s="19"/>
      <c r="H46" s="19"/>
    </row>
    <row r="47" spans="3:8" x14ac:dyDescent="0.25">
      <c r="C47" s="18"/>
      <c r="D47" s="19"/>
      <c r="E47" s="19"/>
      <c r="F47" s="19"/>
      <c r="G47" s="19"/>
      <c r="H47" s="19"/>
    </row>
    <row r="48" spans="3:8" x14ac:dyDescent="0.25">
      <c r="C48" s="18"/>
      <c r="D48" s="19"/>
      <c r="E48" s="19"/>
      <c r="F48" s="19"/>
      <c r="G48" s="19"/>
      <c r="H48" s="19"/>
    </row>
    <row r="49" spans="3:8" x14ac:dyDescent="0.25">
      <c r="C49" s="18"/>
      <c r="D49" s="19"/>
      <c r="E49" s="19"/>
      <c r="F49" s="19"/>
      <c r="G49" s="19"/>
      <c r="H49" s="19"/>
    </row>
    <row r="50" spans="3:8" x14ac:dyDescent="0.25">
      <c r="C50" s="18"/>
      <c r="D50" s="19"/>
      <c r="E50" s="19"/>
      <c r="F50" s="19"/>
      <c r="G50" s="19"/>
      <c r="H50" s="19"/>
    </row>
    <row r="51" spans="3:8" x14ac:dyDescent="0.25">
      <c r="C51" s="18"/>
      <c r="D51" s="19"/>
      <c r="E51" s="19"/>
      <c r="F51" s="19"/>
      <c r="G51" s="19"/>
      <c r="H51" s="19"/>
    </row>
    <row r="52" spans="3:8" x14ac:dyDescent="0.25">
      <c r="C52" s="18"/>
      <c r="D52" s="19"/>
      <c r="E52" s="19"/>
      <c r="F52" s="19"/>
      <c r="G52" s="19"/>
      <c r="H52" s="19"/>
    </row>
    <row r="53" spans="3:8" x14ac:dyDescent="0.25">
      <c r="C53" s="18"/>
      <c r="D53" s="19"/>
      <c r="E53" s="19"/>
      <c r="F53" s="19"/>
      <c r="G53" s="19"/>
      <c r="H53" s="19"/>
    </row>
    <row r="54" spans="3:8" x14ac:dyDescent="0.25">
      <c r="C54" s="18"/>
      <c r="D54" s="19"/>
      <c r="E54" s="19"/>
      <c r="F54" s="19"/>
      <c r="G54" s="19"/>
      <c r="H54" s="19"/>
    </row>
    <row r="55" spans="3:8" x14ac:dyDescent="0.25">
      <c r="C55" s="18"/>
      <c r="D55" s="19"/>
      <c r="E55" s="19"/>
      <c r="F55" s="19"/>
      <c r="G55" s="19"/>
      <c r="H55" s="19"/>
    </row>
    <row r="56" spans="3:8" x14ac:dyDescent="0.25">
      <c r="C56" s="18"/>
      <c r="D56" s="19"/>
      <c r="E56" s="19"/>
      <c r="F56" s="19"/>
      <c r="G56" s="19"/>
      <c r="H56" s="19"/>
    </row>
    <row r="57" spans="3:8" x14ac:dyDescent="0.25">
      <c r="C57" s="18"/>
      <c r="D57" s="19"/>
      <c r="E57" s="19"/>
      <c r="F57" s="19"/>
      <c r="G57" s="19"/>
      <c r="H57" s="19"/>
    </row>
    <row r="58" spans="3:8" x14ac:dyDescent="0.25">
      <c r="C58" s="18"/>
      <c r="D58" s="19"/>
      <c r="E58" s="19"/>
      <c r="F58" s="19"/>
      <c r="G58" s="19"/>
      <c r="H58" s="19"/>
    </row>
    <row r="59" spans="3:8" x14ac:dyDescent="0.25">
      <c r="C59" s="18"/>
      <c r="D59" s="19"/>
      <c r="E59" s="19"/>
      <c r="F59" s="19"/>
      <c r="G59" s="19"/>
      <c r="H59" s="19"/>
    </row>
    <row r="60" spans="3:8" x14ac:dyDescent="0.25">
      <c r="C60" s="18"/>
      <c r="D60" s="19"/>
      <c r="E60" s="19"/>
      <c r="F60" s="19"/>
      <c r="G60" s="19"/>
      <c r="H60" s="19"/>
    </row>
    <row r="61" spans="3:8" x14ac:dyDescent="0.25">
      <c r="C61" s="18"/>
      <c r="D61" s="19"/>
      <c r="E61" s="19"/>
      <c r="F61" s="19"/>
      <c r="G61" s="19"/>
      <c r="H61" s="19"/>
    </row>
    <row r="62" spans="3:8" x14ac:dyDescent="0.25">
      <c r="C62" s="18"/>
      <c r="D62" s="19"/>
      <c r="E62" s="19"/>
      <c r="F62" s="19"/>
      <c r="G62" s="19"/>
      <c r="H62" s="19"/>
    </row>
    <row r="63" spans="3:8" x14ac:dyDescent="0.25">
      <c r="C63" s="18"/>
      <c r="D63" s="19"/>
      <c r="E63" s="19"/>
      <c r="F63" s="19"/>
      <c r="G63" s="19"/>
      <c r="H63" s="19"/>
    </row>
    <row r="64" spans="3:8" x14ac:dyDescent="0.25">
      <c r="C64" s="18"/>
      <c r="D64" s="19"/>
      <c r="E64" s="19"/>
      <c r="F64" s="19"/>
      <c r="G64" s="19"/>
      <c r="H64" s="19"/>
    </row>
    <row r="65" spans="3:8" x14ac:dyDescent="0.25">
      <c r="C65" s="18"/>
      <c r="D65" s="19"/>
      <c r="E65" s="19"/>
      <c r="F65" s="19"/>
      <c r="G65" s="19"/>
      <c r="H65" s="19"/>
    </row>
    <row r="66" spans="3:8" x14ac:dyDescent="0.25">
      <c r="C66" s="18"/>
      <c r="D66" s="19"/>
      <c r="E66" s="19"/>
      <c r="F66" s="19"/>
      <c r="G66" s="19"/>
      <c r="H66" s="19"/>
    </row>
    <row r="67" spans="3:8" x14ac:dyDescent="0.25">
      <c r="C67" s="18"/>
      <c r="D67" s="19"/>
      <c r="E67" s="19"/>
      <c r="F67" s="19"/>
      <c r="G67" s="19"/>
      <c r="H67" s="19"/>
    </row>
    <row r="68" spans="3:8" x14ac:dyDescent="0.25">
      <c r="C68" s="18"/>
      <c r="D68" s="19"/>
      <c r="E68" s="19"/>
      <c r="F68" s="19"/>
      <c r="G68" s="19"/>
      <c r="H68" s="19"/>
    </row>
    <row r="69" spans="3:8" x14ac:dyDescent="0.25">
      <c r="C69" s="18"/>
      <c r="D69" s="19"/>
      <c r="E69" s="19"/>
      <c r="F69" s="19"/>
      <c r="G69" s="19"/>
      <c r="H69" s="19"/>
    </row>
    <row r="70" spans="3:8" x14ac:dyDescent="0.25">
      <c r="C70" s="18"/>
      <c r="D70" s="19"/>
      <c r="E70" s="19"/>
      <c r="F70" s="19"/>
      <c r="G70" s="19"/>
      <c r="H70" s="19"/>
    </row>
    <row r="71" spans="3:8" x14ac:dyDescent="0.25">
      <c r="C71" s="18"/>
      <c r="D71" s="19"/>
      <c r="E71" s="19"/>
      <c r="F71" s="19"/>
      <c r="G71" s="19"/>
      <c r="H71" s="19"/>
    </row>
    <row r="72" spans="3:8" x14ac:dyDescent="0.25">
      <c r="C72" s="18"/>
      <c r="D72" s="19"/>
      <c r="E72" s="19"/>
      <c r="F72" s="19"/>
      <c r="G72" s="19"/>
      <c r="H72" s="19"/>
    </row>
    <row r="73" spans="3:8" x14ac:dyDescent="0.25">
      <c r="C73" s="18"/>
      <c r="D73" s="19"/>
      <c r="E73" s="19"/>
      <c r="F73" s="19"/>
      <c r="G73" s="19"/>
      <c r="H73" s="19"/>
    </row>
    <row r="74" spans="3:8" x14ac:dyDescent="0.25">
      <c r="C74" s="18"/>
      <c r="D74" s="19"/>
      <c r="E74" s="19"/>
      <c r="F74" s="19"/>
      <c r="G74" s="19"/>
      <c r="H74" s="19"/>
    </row>
    <row r="75" spans="3:8" x14ac:dyDescent="0.25">
      <c r="C75" s="18"/>
      <c r="D75" s="19"/>
      <c r="E75" s="19"/>
      <c r="F75" s="19"/>
      <c r="G75" s="19"/>
      <c r="H75" s="19"/>
    </row>
    <row r="76" spans="3:8" x14ac:dyDescent="0.25">
      <c r="C76" s="18"/>
      <c r="D76" s="19"/>
      <c r="E76" s="19"/>
      <c r="F76" s="19"/>
      <c r="G76" s="19"/>
      <c r="H76" s="19"/>
    </row>
    <row r="77" spans="3:8" x14ac:dyDescent="0.25">
      <c r="C77" s="18"/>
      <c r="D77" s="19"/>
      <c r="E77" s="19"/>
      <c r="F77" s="19"/>
      <c r="G77" s="19"/>
      <c r="H77" s="19"/>
    </row>
    <row r="78" spans="3:8" x14ac:dyDescent="0.25">
      <c r="C78" s="18"/>
      <c r="D78" s="19"/>
      <c r="E78" s="19"/>
      <c r="F78" s="19"/>
      <c r="G78" s="19"/>
      <c r="H78" s="19"/>
    </row>
    <row r="79" spans="3:8" x14ac:dyDescent="0.25">
      <c r="C79" s="18"/>
      <c r="D79" s="19"/>
      <c r="E79" s="19"/>
      <c r="F79" s="19"/>
      <c r="G79" s="19"/>
      <c r="H79" s="19"/>
    </row>
    <row r="80" spans="3:8" x14ac:dyDescent="0.25">
      <c r="C80" s="18"/>
      <c r="D80" s="19"/>
      <c r="E80" s="19"/>
      <c r="F80" s="19"/>
      <c r="G80" s="19"/>
      <c r="H80" s="19"/>
    </row>
    <row r="81" spans="3:8" x14ac:dyDescent="0.25">
      <c r="C81" s="18"/>
      <c r="D81" s="19"/>
      <c r="E81" s="19"/>
      <c r="F81" s="19"/>
      <c r="G81" s="19"/>
      <c r="H81" s="19"/>
    </row>
    <row r="82" spans="3:8" x14ac:dyDescent="0.25">
      <c r="C82" s="18"/>
      <c r="D82" s="19"/>
      <c r="E82" s="19"/>
      <c r="F82" s="19"/>
      <c r="G82" s="19"/>
      <c r="H82" s="19"/>
    </row>
    <row r="83" spans="3:8" x14ac:dyDescent="0.25">
      <c r="C83" s="18"/>
      <c r="D83" s="19"/>
      <c r="E83" s="19"/>
      <c r="F83" s="19"/>
      <c r="G83" s="19"/>
      <c r="H83" s="19"/>
    </row>
    <row r="84" spans="3:8" x14ac:dyDescent="0.25">
      <c r="C84" s="18"/>
      <c r="D84" s="19"/>
      <c r="E84" s="19"/>
      <c r="F84" s="19"/>
      <c r="G84" s="19"/>
      <c r="H84" s="19"/>
    </row>
    <row r="85" spans="3:8" x14ac:dyDescent="0.25">
      <c r="C85" s="18"/>
      <c r="D85" s="19"/>
      <c r="E85" s="19"/>
      <c r="F85" s="19"/>
      <c r="G85" s="19"/>
      <c r="H85" s="19"/>
    </row>
    <row r="86" spans="3:8" x14ac:dyDescent="0.25">
      <c r="C86" s="18"/>
      <c r="D86" s="19"/>
      <c r="E86" s="19"/>
      <c r="F86" s="19"/>
      <c r="G86" s="19"/>
      <c r="H86" s="19"/>
    </row>
    <row r="87" spans="3:8" x14ac:dyDescent="0.25">
      <c r="C87" s="18"/>
      <c r="D87" s="19"/>
      <c r="E87" s="19"/>
      <c r="F87" s="19"/>
      <c r="G87" s="19"/>
      <c r="H87" s="19"/>
    </row>
    <row r="88" spans="3:8" x14ac:dyDescent="0.25">
      <c r="C88" s="18"/>
      <c r="D88" s="19"/>
      <c r="E88" s="19"/>
      <c r="F88" s="19"/>
      <c r="G88" s="19"/>
      <c r="H88" s="19"/>
    </row>
    <row r="89" spans="3:8" x14ac:dyDescent="0.25">
      <c r="C89" s="18"/>
      <c r="D89" s="19"/>
      <c r="E89" s="19"/>
      <c r="F89" s="19"/>
      <c r="G89" s="19"/>
      <c r="H89" s="19"/>
    </row>
    <row r="90" spans="3:8" x14ac:dyDescent="0.25">
      <c r="C90" s="18"/>
      <c r="D90" s="19"/>
      <c r="E90" s="19"/>
      <c r="F90" s="19"/>
      <c r="G90" s="19"/>
      <c r="H90" s="19"/>
    </row>
    <row r="91" spans="3:8" x14ac:dyDescent="0.25">
      <c r="C91" s="18"/>
      <c r="D91" s="19"/>
      <c r="E91" s="19"/>
      <c r="F91" s="19"/>
      <c r="G91" s="19"/>
      <c r="H91" s="19"/>
    </row>
    <row r="92" spans="3:8" x14ac:dyDescent="0.25">
      <c r="C92" s="18"/>
      <c r="D92" s="19"/>
      <c r="E92" s="19"/>
      <c r="F92" s="19"/>
      <c r="G92" s="19"/>
      <c r="H92" s="19"/>
    </row>
    <row r="93" spans="3:8" x14ac:dyDescent="0.25">
      <c r="C93" s="18"/>
      <c r="D93" s="19"/>
      <c r="E93" s="19"/>
      <c r="F93" s="19"/>
      <c r="G93" s="19"/>
      <c r="H93" s="19"/>
    </row>
    <row r="94" spans="3:8" x14ac:dyDescent="0.25">
      <c r="C94" s="18"/>
      <c r="D94" s="19"/>
      <c r="E94" s="19"/>
      <c r="F94" s="19"/>
      <c r="G94" s="19"/>
      <c r="H94" s="19"/>
    </row>
    <row r="95" spans="3:8" x14ac:dyDescent="0.25">
      <c r="C95" s="18"/>
      <c r="D95" s="19"/>
      <c r="E95" s="19"/>
      <c r="F95" s="19"/>
      <c r="G95" s="19"/>
      <c r="H95" s="19"/>
    </row>
    <row r="96" spans="3:8" x14ac:dyDescent="0.25">
      <c r="C96" s="18"/>
      <c r="D96" s="19"/>
      <c r="E96" s="19"/>
      <c r="F96" s="19"/>
      <c r="G96" s="19"/>
      <c r="H96" s="19"/>
    </row>
    <row r="97" spans="3:8" x14ac:dyDescent="0.25">
      <c r="C97" s="18"/>
      <c r="D97" s="19"/>
      <c r="E97" s="19"/>
      <c r="F97" s="19"/>
      <c r="G97" s="19"/>
      <c r="H97" s="19"/>
    </row>
    <row r="98" spans="3:8" x14ac:dyDescent="0.25">
      <c r="C98" s="18"/>
      <c r="D98" s="19"/>
      <c r="E98" s="19"/>
      <c r="F98" s="19"/>
      <c r="G98" s="19"/>
      <c r="H98" s="19"/>
    </row>
    <row r="99" spans="3:8" x14ac:dyDescent="0.25">
      <c r="C99" s="18"/>
      <c r="D99" s="19"/>
      <c r="E99" s="19"/>
      <c r="F99" s="19"/>
      <c r="G99" s="19"/>
      <c r="H99" s="19"/>
    </row>
    <row r="100" spans="3:8" x14ac:dyDescent="0.25">
      <c r="C100" s="18"/>
      <c r="D100" s="19"/>
      <c r="E100" s="19"/>
      <c r="F100" s="19"/>
      <c r="G100" s="19"/>
      <c r="H100" s="19"/>
    </row>
    <row r="101" spans="3:8" x14ac:dyDescent="0.25">
      <c r="C101" s="18"/>
      <c r="D101" s="19"/>
      <c r="E101" s="19"/>
      <c r="F101" s="19"/>
      <c r="G101" s="19"/>
      <c r="H101" s="19"/>
    </row>
    <row r="102" spans="3:8" x14ac:dyDescent="0.25">
      <c r="C102" s="18"/>
      <c r="D102" s="19"/>
      <c r="E102" s="19"/>
      <c r="F102" s="19"/>
      <c r="G102" s="19"/>
      <c r="H102" s="19"/>
    </row>
    <row r="103" spans="3:8" x14ac:dyDescent="0.25">
      <c r="C103" s="18"/>
      <c r="D103" s="19"/>
      <c r="E103" s="19"/>
      <c r="F103" s="19"/>
      <c r="G103" s="19"/>
      <c r="H103" s="19"/>
    </row>
    <row r="104" spans="3:8" x14ac:dyDescent="0.25">
      <c r="C104" s="18"/>
      <c r="D104" s="19"/>
      <c r="E104" s="19"/>
      <c r="F104" s="19"/>
      <c r="G104" s="19"/>
      <c r="H104" s="19"/>
    </row>
    <row r="105" spans="3:8" x14ac:dyDescent="0.25">
      <c r="C105" s="18"/>
      <c r="D105" s="19"/>
      <c r="E105" s="19"/>
      <c r="F105" s="19"/>
      <c r="G105" s="19"/>
      <c r="H105" s="19"/>
    </row>
    <row r="106" spans="3:8" x14ac:dyDescent="0.25">
      <c r="C106" s="18"/>
      <c r="D106" s="19"/>
      <c r="E106" s="19"/>
      <c r="F106" s="19"/>
      <c r="G106" s="19"/>
      <c r="H106" s="19"/>
    </row>
    <row r="107" spans="3:8" x14ac:dyDescent="0.25">
      <c r="C107" s="18"/>
      <c r="D107" s="19"/>
      <c r="E107" s="19"/>
      <c r="F107" s="19"/>
      <c r="G107" s="19"/>
      <c r="H107" s="19"/>
    </row>
    <row r="108" spans="3:8" x14ac:dyDescent="0.25">
      <c r="C108" s="18"/>
      <c r="D108" s="19"/>
      <c r="E108" s="19"/>
      <c r="F108" s="19"/>
      <c r="G108" s="19"/>
      <c r="H108" s="19"/>
    </row>
    <row r="109" spans="3:8" x14ac:dyDescent="0.25">
      <c r="C109" s="18"/>
      <c r="D109" s="19"/>
      <c r="E109" s="19"/>
      <c r="F109" s="19"/>
      <c r="G109" s="19"/>
      <c r="H109" s="19"/>
    </row>
    <row r="110" spans="3:8" x14ac:dyDescent="0.25">
      <c r="C110" s="18"/>
      <c r="D110" s="19"/>
      <c r="E110" s="19"/>
      <c r="F110" s="19"/>
      <c r="G110" s="19"/>
      <c r="H110" s="19"/>
    </row>
    <row r="111" spans="3:8" x14ac:dyDescent="0.25">
      <c r="C111" s="18"/>
      <c r="D111" s="19"/>
      <c r="E111" s="19"/>
      <c r="F111" s="19"/>
      <c r="G111" s="19"/>
      <c r="H111" s="19"/>
    </row>
    <row r="112" spans="3:8" x14ac:dyDescent="0.25">
      <c r="C112" s="18"/>
      <c r="D112" s="19"/>
      <c r="E112" s="19"/>
      <c r="F112" s="19"/>
      <c r="G112" s="19"/>
      <c r="H112" s="19"/>
    </row>
    <row r="113" spans="3:8" x14ac:dyDescent="0.25">
      <c r="C113" s="18"/>
      <c r="D113" s="19"/>
      <c r="E113" s="19"/>
      <c r="F113" s="19"/>
      <c r="G113" s="19"/>
      <c r="H113" s="19"/>
    </row>
    <row r="114" spans="3:8" x14ac:dyDescent="0.25">
      <c r="C114" s="18"/>
      <c r="D114" s="19"/>
      <c r="E114" s="19"/>
      <c r="F114" s="19"/>
      <c r="G114" s="19"/>
      <c r="H114" s="19"/>
    </row>
    <row r="115" spans="3:8" x14ac:dyDescent="0.25">
      <c r="C115" s="18"/>
      <c r="D115" s="19"/>
      <c r="E115" s="19"/>
      <c r="F115" s="19"/>
      <c r="G115" s="19"/>
      <c r="H115" s="19"/>
    </row>
    <row r="116" spans="3:8" x14ac:dyDescent="0.25">
      <c r="C116" s="18"/>
      <c r="D116" s="19"/>
      <c r="E116" s="19"/>
      <c r="F116" s="19"/>
      <c r="G116" s="19"/>
      <c r="H116" s="19"/>
    </row>
    <row r="117" spans="3:8" x14ac:dyDescent="0.25">
      <c r="C117" s="18"/>
      <c r="D117" s="19"/>
      <c r="E117" s="19"/>
      <c r="F117" s="19"/>
      <c r="G117" s="19"/>
      <c r="H117" s="19"/>
    </row>
    <row r="118" spans="3:8" x14ac:dyDescent="0.25">
      <c r="C118" s="18"/>
      <c r="D118" s="19"/>
      <c r="E118" s="19"/>
      <c r="F118" s="19"/>
      <c r="G118" s="19"/>
      <c r="H118" s="19"/>
    </row>
    <row r="119" spans="3:8" x14ac:dyDescent="0.25">
      <c r="C119" s="18"/>
      <c r="D119" s="19"/>
      <c r="E119" s="19"/>
      <c r="F119" s="19"/>
      <c r="G119" s="19"/>
      <c r="H119" s="19"/>
    </row>
    <row r="120" spans="3:8" x14ac:dyDescent="0.25">
      <c r="C120" s="18"/>
      <c r="D120" s="19"/>
      <c r="E120" s="19"/>
      <c r="F120" s="19"/>
      <c r="G120" s="19"/>
      <c r="H120" s="19"/>
    </row>
    <row r="121" spans="3:8" x14ac:dyDescent="0.25">
      <c r="C121" s="18"/>
      <c r="D121" s="19"/>
      <c r="E121" s="19"/>
      <c r="F121" s="19"/>
      <c r="G121" s="19"/>
      <c r="H121" s="19"/>
    </row>
    <row r="122" spans="3:8" x14ac:dyDescent="0.25">
      <c r="C122" s="18"/>
      <c r="D122" s="19"/>
      <c r="E122" s="19"/>
      <c r="F122" s="19"/>
      <c r="G122" s="19"/>
      <c r="H122" s="19"/>
    </row>
    <row r="123" spans="3:8" x14ac:dyDescent="0.25">
      <c r="C123" s="18"/>
      <c r="D123" s="19"/>
      <c r="E123" s="19"/>
      <c r="F123" s="19"/>
      <c r="G123" s="19"/>
      <c r="H123" s="19"/>
    </row>
    <row r="124" spans="3:8" x14ac:dyDescent="0.25">
      <c r="C124" s="18"/>
      <c r="D124" s="19"/>
      <c r="E124" s="19"/>
      <c r="F124" s="19"/>
      <c r="G124" s="19"/>
      <c r="H124" s="19"/>
    </row>
    <row r="125" spans="3:8" x14ac:dyDescent="0.25">
      <c r="C125" s="18"/>
      <c r="D125" s="19"/>
      <c r="E125" s="19"/>
      <c r="F125" s="19"/>
      <c r="G125" s="19"/>
      <c r="H125" s="19"/>
    </row>
    <row r="126" spans="3:8" x14ac:dyDescent="0.25">
      <c r="C126" s="18"/>
      <c r="D126" s="19"/>
      <c r="E126" s="19"/>
      <c r="F126" s="19"/>
      <c r="G126" s="19"/>
      <c r="H126" s="19"/>
    </row>
    <row r="127" spans="3:8" x14ac:dyDescent="0.25">
      <c r="C127" s="18"/>
      <c r="D127" s="19"/>
      <c r="E127" s="19"/>
      <c r="F127" s="19"/>
      <c r="G127" s="19"/>
      <c r="H127" s="19"/>
    </row>
    <row r="128" spans="3:8" x14ac:dyDescent="0.25">
      <c r="C128" s="18"/>
      <c r="D128" s="19"/>
      <c r="E128" s="19"/>
      <c r="F128" s="19"/>
      <c r="G128" s="19"/>
      <c r="H128" s="19"/>
    </row>
    <row r="129" spans="3:8" x14ac:dyDescent="0.25">
      <c r="C129" s="18"/>
      <c r="D129" s="19"/>
      <c r="E129" s="19"/>
      <c r="F129" s="19"/>
      <c r="G129" s="19"/>
      <c r="H129" s="19"/>
    </row>
    <row r="130" spans="3:8" x14ac:dyDescent="0.25">
      <c r="C130" s="18"/>
      <c r="D130" s="19"/>
      <c r="E130" s="19"/>
      <c r="F130" s="19"/>
      <c r="G130" s="19"/>
      <c r="H130" s="19"/>
    </row>
    <row r="131" spans="3:8" x14ac:dyDescent="0.25">
      <c r="C131" s="18"/>
      <c r="D131" s="19"/>
      <c r="E131" s="19"/>
      <c r="F131" s="19"/>
      <c r="G131" s="19"/>
      <c r="H131" s="19"/>
    </row>
    <row r="132" spans="3:8" x14ac:dyDescent="0.25">
      <c r="C132" s="18"/>
      <c r="D132" s="19"/>
      <c r="E132" s="19"/>
      <c r="F132" s="19"/>
      <c r="G132" s="19"/>
      <c r="H132" s="19"/>
    </row>
    <row r="133" spans="3:8" x14ac:dyDescent="0.25">
      <c r="C133" s="18"/>
      <c r="D133" s="19"/>
      <c r="E133" s="19"/>
      <c r="F133" s="19"/>
      <c r="G133" s="19"/>
      <c r="H133" s="19"/>
    </row>
    <row r="134" spans="3:8" x14ac:dyDescent="0.25">
      <c r="C134" s="18"/>
      <c r="D134" s="19"/>
      <c r="E134" s="19"/>
      <c r="F134" s="19"/>
      <c r="G134" s="19"/>
      <c r="H134" s="19"/>
    </row>
    <row r="135" spans="3:8" x14ac:dyDescent="0.25">
      <c r="C135" s="18"/>
      <c r="D135" s="19"/>
      <c r="E135" s="19"/>
      <c r="F135" s="19"/>
      <c r="G135" s="19"/>
      <c r="H135" s="19"/>
    </row>
    <row r="136" spans="3:8" x14ac:dyDescent="0.25">
      <c r="C136" s="18"/>
      <c r="D136" s="19"/>
      <c r="E136" s="19"/>
      <c r="F136" s="19"/>
      <c r="G136" s="19"/>
      <c r="H136" s="19"/>
    </row>
    <row r="137" spans="3:8" x14ac:dyDescent="0.25">
      <c r="C137" s="18"/>
      <c r="D137" s="19"/>
      <c r="E137" s="19"/>
      <c r="F137" s="19"/>
      <c r="G137" s="19"/>
      <c r="H137" s="19"/>
    </row>
    <row r="138" spans="3:8" x14ac:dyDescent="0.25">
      <c r="C138" s="18"/>
      <c r="D138" s="19"/>
      <c r="E138" s="19"/>
      <c r="F138" s="19"/>
      <c r="G138" s="19"/>
      <c r="H138" s="19"/>
    </row>
    <row r="139" spans="3:8" x14ac:dyDescent="0.25">
      <c r="C139" s="18"/>
      <c r="D139" s="19"/>
      <c r="E139" s="19"/>
      <c r="F139" s="19"/>
      <c r="G139" s="19"/>
      <c r="H139" s="19"/>
    </row>
    <row r="140" spans="3:8" x14ac:dyDescent="0.25">
      <c r="C140" s="18"/>
      <c r="D140" s="19"/>
      <c r="E140" s="19"/>
      <c r="F140" s="19"/>
      <c r="G140" s="19"/>
      <c r="H140" s="19"/>
    </row>
    <row r="141" spans="3:8" x14ac:dyDescent="0.25">
      <c r="C141" s="18"/>
      <c r="D141" s="19"/>
      <c r="E141" s="19"/>
      <c r="F141" s="19"/>
      <c r="G141" s="19"/>
      <c r="H141" s="19"/>
    </row>
    <row r="142" spans="3:8" x14ac:dyDescent="0.25">
      <c r="C142" s="18"/>
      <c r="D142" s="19"/>
      <c r="E142" s="19"/>
      <c r="F142" s="19"/>
      <c r="G142" s="19"/>
      <c r="H142" s="19"/>
    </row>
    <row r="143" spans="3:8" x14ac:dyDescent="0.25">
      <c r="C143" s="18"/>
      <c r="D143" s="19"/>
      <c r="E143" s="19"/>
      <c r="F143" s="19"/>
      <c r="G143" s="19"/>
      <c r="H143" s="19"/>
    </row>
    <row r="144" spans="3:8" x14ac:dyDescent="0.25">
      <c r="C144" s="18"/>
      <c r="D144" s="19"/>
      <c r="E144" s="19"/>
      <c r="F144" s="19"/>
      <c r="G144" s="19"/>
      <c r="H144" s="19"/>
    </row>
    <row r="145" spans="3:8" x14ac:dyDescent="0.25">
      <c r="C145" s="18"/>
      <c r="D145" s="19"/>
      <c r="E145" s="19"/>
      <c r="F145" s="19"/>
      <c r="G145" s="19"/>
      <c r="H145" s="19"/>
    </row>
    <row r="146" spans="3:8" x14ac:dyDescent="0.25">
      <c r="C146" s="18"/>
      <c r="D146" s="19"/>
      <c r="E146" s="19"/>
      <c r="F146" s="19"/>
      <c r="G146" s="19"/>
      <c r="H146" s="19"/>
    </row>
    <row r="147" spans="3:8" x14ac:dyDescent="0.25">
      <c r="C147" s="18"/>
      <c r="D147" s="19"/>
      <c r="E147" s="19"/>
      <c r="F147" s="19"/>
      <c r="G147" s="19"/>
      <c r="H147" s="19"/>
    </row>
    <row r="148" spans="3:8" x14ac:dyDescent="0.25">
      <c r="C148" s="18"/>
      <c r="D148" s="19"/>
      <c r="E148" s="19"/>
      <c r="F148" s="19"/>
      <c r="G148" s="19"/>
      <c r="H148" s="19"/>
    </row>
    <row r="149" spans="3:8" x14ac:dyDescent="0.25">
      <c r="C149" s="18"/>
      <c r="D149" s="19"/>
      <c r="E149" s="19"/>
      <c r="F149" s="19"/>
      <c r="G149" s="19"/>
      <c r="H149" s="19"/>
    </row>
    <row r="150" spans="3:8" x14ac:dyDescent="0.25">
      <c r="C150" s="18"/>
      <c r="D150" s="19"/>
      <c r="E150" s="19"/>
      <c r="F150" s="19"/>
      <c r="G150" s="19"/>
      <c r="H150" s="19"/>
    </row>
    <row r="151" spans="3:8" x14ac:dyDescent="0.25">
      <c r="C151" s="18"/>
      <c r="D151" s="19"/>
      <c r="E151" s="19"/>
      <c r="F151" s="19"/>
      <c r="G151" s="19"/>
      <c r="H151" s="19"/>
    </row>
    <row r="152" spans="3:8" x14ac:dyDescent="0.25">
      <c r="C152" s="18"/>
      <c r="D152" s="19"/>
      <c r="E152" s="19"/>
      <c r="F152" s="19"/>
      <c r="G152" s="19"/>
      <c r="H152" s="19"/>
    </row>
    <row r="153" spans="3:8" x14ac:dyDescent="0.25">
      <c r="C153" s="18"/>
      <c r="D153" s="19"/>
      <c r="E153" s="19"/>
      <c r="F153" s="19"/>
      <c r="G153" s="19"/>
      <c r="H153" s="19"/>
    </row>
    <row r="154" spans="3:8" x14ac:dyDescent="0.25">
      <c r="C154" s="18"/>
      <c r="D154" s="19"/>
      <c r="E154" s="19"/>
      <c r="F154" s="19"/>
      <c r="G154" s="19"/>
      <c r="H154" s="19"/>
    </row>
    <row r="155" spans="3:8" x14ac:dyDescent="0.25">
      <c r="C155" s="18"/>
      <c r="D155" s="19"/>
      <c r="E155" s="19"/>
      <c r="F155" s="19"/>
      <c r="G155" s="19"/>
      <c r="H155" s="19"/>
    </row>
    <row r="156" spans="3:8" x14ac:dyDescent="0.25">
      <c r="C156" s="18"/>
      <c r="D156" s="19"/>
      <c r="E156" s="19"/>
      <c r="F156" s="19"/>
      <c r="G156" s="19"/>
      <c r="H156" s="19"/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0D699-DD1B-4B7B-8F38-523C0EFD26B0}">
  <dimension ref="A1:I21"/>
  <sheetViews>
    <sheetView zoomScale="85" zoomScaleNormal="85" workbookViewId="0">
      <selection activeCell="B33" sqref="B33"/>
    </sheetView>
  </sheetViews>
  <sheetFormatPr baseColWidth="10" defaultRowHeight="15.75" x14ac:dyDescent="0.25"/>
  <cols>
    <col min="1" max="1" width="27.85546875" style="8" customWidth="1"/>
    <col min="2" max="2" width="46.42578125" style="43" customWidth="1"/>
    <col min="3" max="3" width="30.28515625" style="22" customWidth="1"/>
    <col min="4" max="4" width="29.28515625" style="8" customWidth="1"/>
    <col min="5" max="5" width="28.28515625" style="8" customWidth="1"/>
    <col min="6" max="6" width="25" style="8" customWidth="1"/>
    <col min="7" max="7" width="25.28515625" style="8" customWidth="1"/>
    <col min="8" max="8" width="20.5703125" style="8" customWidth="1"/>
    <col min="9" max="9" width="31.42578125" style="8" customWidth="1"/>
    <col min="10" max="16384" width="11.42578125" style="8"/>
  </cols>
  <sheetData>
    <row r="1" spans="2:9" x14ac:dyDescent="0.25">
      <c r="B1" s="8"/>
      <c r="C1" s="8"/>
    </row>
    <row r="2" spans="2:9" ht="39" customHeight="1" x14ac:dyDescent="0.25">
      <c r="B2" s="244" t="s">
        <v>179</v>
      </c>
      <c r="C2" s="244"/>
      <c r="D2" s="244"/>
      <c r="E2" s="244"/>
      <c r="F2" s="244"/>
      <c r="G2" s="244"/>
      <c r="H2" s="244"/>
      <c r="I2" s="10"/>
    </row>
    <row r="3" spans="2:9" x14ac:dyDescent="0.25">
      <c r="B3" s="64" t="s">
        <v>744</v>
      </c>
      <c r="C3" s="12" t="str">
        <f>D4&amp;D5&amp;D6&amp;D7</f>
        <v>EAEPESPLDF00222024</v>
      </c>
      <c r="E3" s="11"/>
    </row>
    <row r="4" spans="2:9" x14ac:dyDescent="0.25">
      <c r="B4" s="8"/>
      <c r="C4" s="8"/>
      <c r="D4" s="13" t="s">
        <v>175</v>
      </c>
      <c r="E4" s="11" t="str">
        <f>B2</f>
        <v>Estado Analítico del Ejercicio del Presupuesto de Egresos Detallado LDF Clasificación de Servicios Personales Por Categoría</v>
      </c>
    </row>
    <row r="5" spans="2:9" x14ac:dyDescent="0.25">
      <c r="B5" s="8"/>
      <c r="C5" s="8"/>
      <c r="D5" s="13">
        <v>0</v>
      </c>
      <c r="E5" s="11" t="s">
        <v>37</v>
      </c>
    </row>
    <row r="6" spans="2:9" x14ac:dyDescent="0.25">
      <c r="B6" s="8"/>
      <c r="C6" s="8"/>
      <c r="D6" s="14" t="s">
        <v>38</v>
      </c>
      <c r="E6" s="11" t="s">
        <v>39</v>
      </c>
    </row>
    <row r="7" spans="2:9" x14ac:dyDescent="0.25">
      <c r="B7" s="8"/>
      <c r="C7" s="8"/>
      <c r="D7" s="13">
        <v>2024</v>
      </c>
      <c r="E7" s="11" t="s">
        <v>40</v>
      </c>
    </row>
    <row r="10" spans="2:9" ht="16.5" thickBot="1" x14ac:dyDescent="0.3"/>
    <row r="11" spans="2:9" ht="36.75" thickBot="1" x14ac:dyDescent="0.3">
      <c r="B11" s="262" t="s">
        <v>46</v>
      </c>
      <c r="C11" s="263" t="s">
        <v>176</v>
      </c>
      <c r="D11" s="264" t="s">
        <v>177</v>
      </c>
      <c r="E11" s="263" t="s">
        <v>147</v>
      </c>
      <c r="F11" s="264" t="s">
        <v>131</v>
      </c>
      <c r="G11" s="263" t="s">
        <v>178</v>
      </c>
      <c r="H11" s="265" t="s">
        <v>167</v>
      </c>
    </row>
    <row r="12" spans="2:9" ht="25.5" customHeight="1" x14ac:dyDescent="0.25">
      <c r="B12" s="57" t="s">
        <v>180</v>
      </c>
      <c r="C12" s="96">
        <v>281263651.69</v>
      </c>
      <c r="D12" s="130">
        <v>30728335.260000002</v>
      </c>
      <c r="E12" s="130">
        <v>311991986.94999999</v>
      </c>
      <c r="F12" s="130">
        <v>1861012.4</v>
      </c>
      <c r="G12" s="130">
        <v>301856070.79000002</v>
      </c>
      <c r="H12" s="130">
        <v>310130974.55000001</v>
      </c>
    </row>
    <row r="13" spans="2:9" ht="25.5" customHeight="1" x14ac:dyDescent="0.25">
      <c r="B13" s="50" t="s">
        <v>181</v>
      </c>
      <c r="C13" s="76">
        <v>281263651.69</v>
      </c>
      <c r="D13" s="59">
        <v>30728335.260000002</v>
      </c>
      <c r="E13" s="59">
        <v>311991986.94999999</v>
      </c>
      <c r="F13" s="59">
        <v>1861012.4</v>
      </c>
      <c r="G13" s="59">
        <v>301856070.79000002</v>
      </c>
      <c r="H13" s="59">
        <v>310130974.55000001</v>
      </c>
    </row>
    <row r="14" spans="2:9" x14ac:dyDescent="0.25">
      <c r="B14" s="50" t="s">
        <v>182</v>
      </c>
      <c r="C14" s="76">
        <v>0</v>
      </c>
      <c r="D14" s="59">
        <v>0</v>
      </c>
      <c r="E14" s="59">
        <v>0</v>
      </c>
      <c r="F14" s="59">
        <v>0</v>
      </c>
      <c r="G14" s="59">
        <v>0</v>
      </c>
      <c r="H14" s="59">
        <v>0</v>
      </c>
    </row>
    <row r="15" spans="2:9" x14ac:dyDescent="0.25">
      <c r="B15" s="50" t="s">
        <v>183</v>
      </c>
      <c r="C15" s="76">
        <v>0</v>
      </c>
      <c r="D15" s="59">
        <v>0</v>
      </c>
      <c r="E15" s="59">
        <v>0</v>
      </c>
      <c r="F15" s="59">
        <v>0</v>
      </c>
      <c r="G15" s="59">
        <v>0</v>
      </c>
      <c r="H15" s="59">
        <v>0</v>
      </c>
    </row>
    <row r="16" spans="2:9" x14ac:dyDescent="0.25">
      <c r="B16" s="50" t="s">
        <v>184</v>
      </c>
      <c r="C16" s="76">
        <v>0</v>
      </c>
      <c r="D16" s="59">
        <v>0</v>
      </c>
      <c r="E16" s="59">
        <v>0</v>
      </c>
      <c r="F16" s="59">
        <v>0</v>
      </c>
      <c r="G16" s="59">
        <v>0</v>
      </c>
      <c r="H16" s="59">
        <v>0</v>
      </c>
    </row>
    <row r="17" spans="1:8" x14ac:dyDescent="0.25">
      <c r="B17" s="50" t="s">
        <v>185</v>
      </c>
      <c r="C17" s="76">
        <v>0</v>
      </c>
      <c r="D17" s="59">
        <v>0</v>
      </c>
      <c r="E17" s="59">
        <v>0</v>
      </c>
      <c r="F17" s="59">
        <v>0</v>
      </c>
      <c r="G17" s="59">
        <v>0</v>
      </c>
      <c r="H17" s="59">
        <v>0</v>
      </c>
    </row>
    <row r="18" spans="1:8" x14ac:dyDescent="0.25">
      <c r="B18" s="50" t="s">
        <v>186</v>
      </c>
      <c r="C18" s="76">
        <v>0</v>
      </c>
      <c r="D18" s="59">
        <v>0</v>
      </c>
      <c r="E18" s="59">
        <v>0</v>
      </c>
      <c r="F18" s="59">
        <v>0</v>
      </c>
      <c r="G18" s="59">
        <v>0</v>
      </c>
      <c r="H18" s="59">
        <v>0</v>
      </c>
    </row>
    <row r="19" spans="1:8" x14ac:dyDescent="0.25">
      <c r="B19" s="131"/>
      <c r="C19" s="132"/>
      <c r="D19" s="133"/>
      <c r="E19" s="133"/>
      <c r="F19" s="133"/>
      <c r="G19" s="133"/>
      <c r="H19" s="133"/>
    </row>
    <row r="20" spans="1:8" ht="48" customHeight="1" x14ac:dyDescent="0.25">
      <c r="A20" s="83" t="s">
        <v>742</v>
      </c>
      <c r="B20" s="45" t="s">
        <v>0</v>
      </c>
      <c r="C20" s="46" t="s">
        <v>1</v>
      </c>
      <c r="D20" s="45" t="s">
        <v>2</v>
      </c>
      <c r="E20" s="45" t="s">
        <v>3</v>
      </c>
      <c r="F20" s="45" t="s">
        <v>4</v>
      </c>
      <c r="G20" s="45" t="s">
        <v>45</v>
      </c>
      <c r="H20" s="45" t="s">
        <v>144</v>
      </c>
    </row>
    <row r="21" spans="1:8" ht="68.25" customHeight="1" x14ac:dyDescent="0.25">
      <c r="A21" s="83" t="s">
        <v>743</v>
      </c>
      <c r="B21" s="242" t="s">
        <v>78</v>
      </c>
      <c r="C21" s="242" t="s">
        <v>76</v>
      </c>
      <c r="D21" s="242" t="s">
        <v>76</v>
      </c>
      <c r="E21" s="242" t="s">
        <v>76</v>
      </c>
      <c r="F21" s="242" t="s">
        <v>76</v>
      </c>
      <c r="G21" s="242" t="s">
        <v>76</v>
      </c>
      <c r="H21" s="242" t="s">
        <v>76</v>
      </c>
    </row>
  </sheetData>
  <mergeCells count="1">
    <mergeCell ref="B2:H2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6BBB5D-AECE-4F0F-953B-3166A937A70A}">
  <dimension ref="A1:Q305"/>
  <sheetViews>
    <sheetView zoomScale="85" zoomScaleNormal="85" workbookViewId="0">
      <selection activeCell="E19" sqref="E19"/>
    </sheetView>
  </sheetViews>
  <sheetFormatPr baseColWidth="10" defaultRowHeight="15.75" x14ac:dyDescent="0.25"/>
  <cols>
    <col min="1" max="1" width="28" style="8" customWidth="1"/>
    <col min="2" max="2" width="25.7109375" style="43" customWidth="1"/>
    <col min="3" max="3" width="40.42578125" style="22" customWidth="1"/>
    <col min="4" max="4" width="25.42578125" style="8" customWidth="1"/>
    <col min="5" max="5" width="28.28515625" style="8" customWidth="1"/>
    <col min="6" max="6" width="25" style="8" customWidth="1"/>
    <col min="7" max="7" width="22.28515625" style="8" customWidth="1"/>
    <col min="8" max="8" width="26.85546875" style="8" customWidth="1"/>
    <col min="9" max="12" width="18.28515625" style="8" customWidth="1"/>
    <col min="13" max="17" width="24.42578125" style="8" customWidth="1"/>
    <col min="18" max="16384" width="11.42578125" style="8"/>
  </cols>
  <sheetData>
    <row r="1" spans="2:17" x14ac:dyDescent="0.25">
      <c r="B1" s="8"/>
      <c r="C1" s="8"/>
    </row>
    <row r="2" spans="2:17" ht="39" customHeight="1" x14ac:dyDescent="0.25">
      <c r="B2" s="254" t="s">
        <v>188</v>
      </c>
      <c r="C2" s="254"/>
      <c r="D2" s="254"/>
      <c r="E2" s="254"/>
      <c r="F2" s="254"/>
      <c r="G2" s="254"/>
      <c r="H2" s="254"/>
      <c r="I2" s="10"/>
      <c r="J2" s="10"/>
      <c r="K2" s="10"/>
      <c r="L2" s="10"/>
      <c r="M2" s="10"/>
    </row>
    <row r="3" spans="2:17" x14ac:dyDescent="0.25">
      <c r="B3" s="64" t="s">
        <v>744</v>
      </c>
      <c r="C3" s="11" t="str">
        <f>D4&amp;D5&amp;D6&amp;D7</f>
        <v>EAI00222024</v>
      </c>
      <c r="E3" s="11"/>
    </row>
    <row r="4" spans="2:17" x14ac:dyDescent="0.25">
      <c r="B4" s="8"/>
      <c r="C4" s="8"/>
      <c r="D4" s="13" t="s">
        <v>187</v>
      </c>
      <c r="E4" s="11" t="str">
        <f>B2</f>
        <v>Estado Analitico de Ingresos</v>
      </c>
    </row>
    <row r="5" spans="2:17" x14ac:dyDescent="0.25">
      <c r="B5" s="8"/>
      <c r="C5" s="8"/>
      <c r="D5" s="13">
        <v>0</v>
      </c>
      <c r="E5" s="11" t="s">
        <v>37</v>
      </c>
    </row>
    <row r="6" spans="2:17" x14ac:dyDescent="0.25">
      <c r="B6" s="8"/>
      <c r="C6" s="8"/>
      <c r="D6" s="14" t="s">
        <v>38</v>
      </c>
      <c r="E6" s="11" t="s">
        <v>39</v>
      </c>
    </row>
    <row r="7" spans="2:17" x14ac:dyDescent="0.25">
      <c r="B7" s="8"/>
      <c r="C7" s="8"/>
      <c r="D7" s="13">
        <v>2024</v>
      </c>
      <c r="E7" s="11" t="s">
        <v>40</v>
      </c>
    </row>
    <row r="8" spans="2:17" ht="16.5" thickBot="1" x14ac:dyDescent="0.3"/>
    <row r="9" spans="2:17" x14ac:dyDescent="0.25">
      <c r="B9" s="255" t="s">
        <v>5</v>
      </c>
      <c r="C9" s="255" t="s">
        <v>5</v>
      </c>
      <c r="D9" s="255" t="s">
        <v>5</v>
      </c>
      <c r="E9" s="255" t="s">
        <v>5</v>
      </c>
      <c r="F9" s="255" t="s">
        <v>5</v>
      </c>
      <c r="G9" s="246" t="s">
        <v>198</v>
      </c>
      <c r="H9" s="252" t="s">
        <v>199</v>
      </c>
      <c r="I9" s="252" t="s">
        <v>200</v>
      </c>
      <c r="J9" s="252" t="s">
        <v>756</v>
      </c>
      <c r="K9" s="252" t="s">
        <v>757</v>
      </c>
      <c r="L9" s="252" t="s">
        <v>758</v>
      </c>
      <c r="M9" s="246" t="s">
        <v>201</v>
      </c>
      <c r="N9" s="246" t="s">
        <v>202</v>
      </c>
      <c r="O9" s="248" t="s">
        <v>203</v>
      </c>
      <c r="P9" s="246" t="s">
        <v>203</v>
      </c>
      <c r="Q9" s="250" t="s">
        <v>203</v>
      </c>
    </row>
    <row r="10" spans="2:17" ht="26.25" customHeight="1" thickBot="1" x14ac:dyDescent="0.3">
      <c r="B10" s="256"/>
      <c r="C10" s="256"/>
      <c r="D10" s="256"/>
      <c r="E10" s="256"/>
      <c r="F10" s="256"/>
      <c r="G10" s="247"/>
      <c r="H10" s="253"/>
      <c r="I10" s="253"/>
      <c r="J10" s="253"/>
      <c r="K10" s="253"/>
      <c r="L10" s="253"/>
      <c r="M10" s="247"/>
      <c r="N10" s="247"/>
      <c r="O10" s="249"/>
      <c r="P10" s="247"/>
      <c r="Q10" s="251"/>
    </row>
    <row r="11" spans="2:17" x14ac:dyDescent="0.25">
      <c r="B11" s="56">
        <v>8110</v>
      </c>
      <c r="C11" s="57">
        <v>4000</v>
      </c>
      <c r="D11" s="266"/>
      <c r="E11" s="266"/>
      <c r="F11" s="266"/>
      <c r="G11" s="58" t="s">
        <v>208</v>
      </c>
      <c r="H11" s="58">
        <v>2464169463.71</v>
      </c>
      <c r="I11" s="58">
        <v>50779911.950000003</v>
      </c>
      <c r="J11" s="58">
        <v>2514949375.6599998</v>
      </c>
      <c r="K11" s="58">
        <v>2307228313.6999998</v>
      </c>
      <c r="L11" s="58">
        <v>2307228313.6999998</v>
      </c>
      <c r="M11" s="58">
        <v>91.74</v>
      </c>
      <c r="N11" s="58">
        <v>-207721061.96000001</v>
      </c>
      <c r="O11" s="58"/>
      <c r="P11" s="58"/>
      <c r="Q11" s="58"/>
    </row>
    <row r="12" spans="2:17" x14ac:dyDescent="0.25">
      <c r="B12" s="49">
        <v>8110</v>
      </c>
      <c r="C12" s="50">
        <v>4100</v>
      </c>
      <c r="D12" s="267"/>
      <c r="E12" s="267"/>
      <c r="F12" s="267"/>
      <c r="G12" s="51" t="s">
        <v>209</v>
      </c>
      <c r="H12" s="51">
        <v>248854891.84999999</v>
      </c>
      <c r="I12" s="51">
        <v>0</v>
      </c>
      <c r="J12" s="51">
        <v>248854891.84999999</v>
      </c>
      <c r="K12" s="51">
        <v>262716597.06</v>
      </c>
      <c r="L12" s="51">
        <v>262716597.06</v>
      </c>
      <c r="M12" s="51">
        <v>105.57</v>
      </c>
      <c r="N12" s="51">
        <v>13861705.210000001</v>
      </c>
      <c r="O12" s="51"/>
      <c r="P12" s="51"/>
      <c r="Q12" s="51"/>
    </row>
    <row r="13" spans="2:17" x14ac:dyDescent="0.25">
      <c r="B13" s="49">
        <v>8110</v>
      </c>
      <c r="C13" s="50">
        <v>4110</v>
      </c>
      <c r="D13" s="267"/>
      <c r="E13" s="267"/>
      <c r="F13" s="267"/>
      <c r="G13" s="51" t="s">
        <v>210</v>
      </c>
      <c r="H13" s="51">
        <v>148049876.65000001</v>
      </c>
      <c r="I13" s="51">
        <v>0</v>
      </c>
      <c r="J13" s="51">
        <v>148049876.65000001</v>
      </c>
      <c r="K13" s="51">
        <v>130933067.45</v>
      </c>
      <c r="L13" s="51">
        <v>130933067.45</v>
      </c>
      <c r="M13" s="51">
        <v>88.44</v>
      </c>
      <c r="N13" s="51">
        <v>-17116809.199999999</v>
      </c>
      <c r="O13" s="51"/>
      <c r="P13" s="51"/>
      <c r="Q13" s="51"/>
    </row>
    <row r="14" spans="2:17" x14ac:dyDescent="0.25">
      <c r="B14" s="49">
        <v>8110</v>
      </c>
      <c r="C14" s="50">
        <v>4111</v>
      </c>
      <c r="D14" s="267"/>
      <c r="E14" s="267"/>
      <c r="F14" s="267"/>
      <c r="G14" s="51" t="s">
        <v>211</v>
      </c>
      <c r="H14" s="51">
        <v>0</v>
      </c>
      <c r="I14" s="51">
        <v>0</v>
      </c>
      <c r="J14" s="51">
        <v>0</v>
      </c>
      <c r="K14" s="51">
        <v>0</v>
      </c>
      <c r="L14" s="51">
        <v>0</v>
      </c>
      <c r="M14" s="51">
        <v>0</v>
      </c>
      <c r="N14" s="51">
        <v>0</v>
      </c>
      <c r="O14" s="51"/>
      <c r="P14" s="51"/>
      <c r="Q14" s="51"/>
    </row>
    <row r="15" spans="2:17" x14ac:dyDescent="0.25">
      <c r="B15" s="49">
        <v>8110</v>
      </c>
      <c r="C15" s="50">
        <v>4111</v>
      </c>
      <c r="D15" s="267" t="s">
        <v>712</v>
      </c>
      <c r="E15" s="267"/>
      <c r="F15" s="267"/>
      <c r="G15" s="51" t="s">
        <v>211</v>
      </c>
      <c r="H15" s="51">
        <v>0</v>
      </c>
      <c r="I15" s="51">
        <v>0</v>
      </c>
      <c r="J15" s="51">
        <v>0</v>
      </c>
      <c r="K15" s="51">
        <v>0</v>
      </c>
      <c r="L15" s="51">
        <v>0</v>
      </c>
      <c r="M15" s="51">
        <v>0</v>
      </c>
      <c r="N15" s="51">
        <v>0</v>
      </c>
      <c r="O15" s="51"/>
      <c r="P15" s="51"/>
      <c r="Q15" s="51"/>
    </row>
    <row r="16" spans="2:17" x14ac:dyDescent="0.25">
      <c r="B16" s="49">
        <v>8110</v>
      </c>
      <c r="C16" s="50">
        <v>4111</v>
      </c>
      <c r="D16" s="267" t="s">
        <v>712</v>
      </c>
      <c r="E16" s="267" t="s">
        <v>712</v>
      </c>
      <c r="F16" s="267"/>
      <c r="G16" s="51" t="s">
        <v>211</v>
      </c>
      <c r="H16" s="51">
        <v>0</v>
      </c>
      <c r="I16" s="51">
        <v>0</v>
      </c>
      <c r="J16" s="51">
        <v>0</v>
      </c>
      <c r="K16" s="51">
        <v>0</v>
      </c>
      <c r="L16" s="51">
        <v>0</v>
      </c>
      <c r="M16" s="51">
        <v>0</v>
      </c>
      <c r="N16" s="51">
        <v>0</v>
      </c>
      <c r="O16" s="51"/>
      <c r="P16" s="51"/>
      <c r="Q16" s="51"/>
    </row>
    <row r="17" spans="1:17" x14ac:dyDescent="0.25">
      <c r="B17" s="49">
        <v>8110</v>
      </c>
      <c r="C17" s="50">
        <v>4111</v>
      </c>
      <c r="D17" s="267" t="s">
        <v>712</v>
      </c>
      <c r="E17" s="267" t="s">
        <v>712</v>
      </c>
      <c r="F17" s="267" t="s">
        <v>712</v>
      </c>
      <c r="G17" s="51" t="s">
        <v>211</v>
      </c>
      <c r="H17" s="51">
        <v>0</v>
      </c>
      <c r="I17" s="51">
        <v>0</v>
      </c>
      <c r="J17" s="51">
        <v>0</v>
      </c>
      <c r="K17" s="51">
        <v>0</v>
      </c>
      <c r="L17" s="51">
        <v>0</v>
      </c>
      <c r="M17" s="51">
        <v>0</v>
      </c>
      <c r="N17" s="51">
        <v>0</v>
      </c>
      <c r="O17" s="51"/>
      <c r="P17" s="51"/>
      <c r="Q17" s="51"/>
    </row>
    <row r="18" spans="1:17" x14ac:dyDescent="0.25">
      <c r="B18" s="49">
        <v>8110</v>
      </c>
      <c r="C18" s="50">
        <v>4112</v>
      </c>
      <c r="D18" s="267"/>
      <c r="E18" s="267"/>
      <c r="F18" s="267"/>
      <c r="G18" s="51" t="s">
        <v>212</v>
      </c>
      <c r="H18" s="51">
        <v>117700192.42</v>
      </c>
      <c r="I18" s="51">
        <v>0</v>
      </c>
      <c r="J18" s="51">
        <v>117700192.42</v>
      </c>
      <c r="K18" s="51">
        <v>106242684.83</v>
      </c>
      <c r="L18" s="51">
        <v>106242684.83</v>
      </c>
      <c r="M18" s="51">
        <v>90.27</v>
      </c>
      <c r="N18" s="51">
        <v>-11457507.59</v>
      </c>
      <c r="O18" s="51"/>
      <c r="P18" s="51"/>
      <c r="Q18" s="51"/>
    </row>
    <row r="19" spans="1:17" x14ac:dyDescent="0.25">
      <c r="B19" s="49">
        <v>8110</v>
      </c>
      <c r="C19" s="50">
        <v>4112</v>
      </c>
      <c r="D19" s="267" t="s">
        <v>712</v>
      </c>
      <c r="E19" s="267"/>
      <c r="F19" s="267"/>
      <c r="G19" s="51" t="s">
        <v>212</v>
      </c>
      <c r="H19" s="51">
        <v>117700192.42</v>
      </c>
      <c r="I19" s="51">
        <v>0</v>
      </c>
      <c r="J19" s="51">
        <v>117700192.42</v>
      </c>
      <c r="K19" s="51">
        <v>106242684.83</v>
      </c>
      <c r="L19" s="51">
        <v>106242684.83</v>
      </c>
      <c r="M19" s="51">
        <v>90.27</v>
      </c>
      <c r="N19" s="51">
        <v>-11457507.59</v>
      </c>
      <c r="O19" s="51"/>
      <c r="P19" s="51"/>
      <c r="Q19" s="51"/>
    </row>
    <row r="20" spans="1:17" x14ac:dyDescent="0.25">
      <c r="B20" s="49">
        <v>8110</v>
      </c>
      <c r="C20" s="50">
        <v>4112</v>
      </c>
      <c r="D20" s="267" t="s">
        <v>712</v>
      </c>
      <c r="E20" s="267" t="s">
        <v>712</v>
      </c>
      <c r="F20" s="267"/>
      <c r="G20" s="51" t="s">
        <v>212</v>
      </c>
      <c r="H20" s="51">
        <v>117700192.42</v>
      </c>
      <c r="I20" s="51">
        <v>0</v>
      </c>
      <c r="J20" s="51">
        <v>117700192.42</v>
      </c>
      <c r="K20" s="51">
        <v>106242684.83</v>
      </c>
      <c r="L20" s="51">
        <v>106242684.83</v>
      </c>
      <c r="M20" s="51">
        <v>90.27</v>
      </c>
      <c r="N20" s="51">
        <v>-11457507.59</v>
      </c>
      <c r="O20" s="51"/>
      <c r="P20" s="51"/>
      <c r="Q20" s="51"/>
    </row>
    <row r="23" spans="1:17" ht="25.5" customHeight="1" x14ac:dyDescent="0.25">
      <c r="A23" s="188" t="s">
        <v>742</v>
      </c>
      <c r="B23" s="45" t="s">
        <v>0</v>
      </c>
      <c r="C23" s="46" t="s">
        <v>1</v>
      </c>
      <c r="D23" s="45" t="s">
        <v>2</v>
      </c>
      <c r="E23" s="45" t="s">
        <v>3</v>
      </c>
      <c r="F23" s="45" t="s">
        <v>4</v>
      </c>
      <c r="G23" s="45" t="s">
        <v>45</v>
      </c>
      <c r="H23" s="45" t="s">
        <v>144</v>
      </c>
      <c r="I23" s="45" t="s">
        <v>189</v>
      </c>
      <c r="J23" s="45" t="s">
        <v>190</v>
      </c>
      <c r="K23" s="45" t="s">
        <v>191</v>
      </c>
      <c r="L23" s="45" t="s">
        <v>192</v>
      </c>
      <c r="M23" s="45" t="s">
        <v>193</v>
      </c>
      <c r="N23" s="45" t="s">
        <v>194</v>
      </c>
      <c r="O23" s="45" t="s">
        <v>195</v>
      </c>
      <c r="P23" s="45" t="s">
        <v>196</v>
      </c>
      <c r="Q23" s="45" t="s">
        <v>197</v>
      </c>
    </row>
    <row r="24" spans="1:17" ht="56.25" customHeight="1" x14ac:dyDescent="0.25">
      <c r="A24" s="188" t="s">
        <v>743</v>
      </c>
      <c r="B24" s="242" t="s">
        <v>204</v>
      </c>
      <c r="C24" s="242" t="s">
        <v>204</v>
      </c>
      <c r="D24" s="242" t="s">
        <v>205</v>
      </c>
      <c r="E24" s="242" t="s">
        <v>205</v>
      </c>
      <c r="F24" s="242" t="s">
        <v>205</v>
      </c>
      <c r="G24" s="242" t="s">
        <v>206</v>
      </c>
      <c r="H24" s="242" t="s">
        <v>76</v>
      </c>
      <c r="I24" s="242" t="s">
        <v>76</v>
      </c>
      <c r="J24" s="242" t="s">
        <v>76</v>
      </c>
      <c r="K24" s="242" t="s">
        <v>76</v>
      </c>
      <c r="L24" s="242" t="s">
        <v>76</v>
      </c>
      <c r="M24" s="242" t="s">
        <v>76</v>
      </c>
      <c r="N24" s="242" t="s">
        <v>76</v>
      </c>
      <c r="O24" s="242" t="s">
        <v>205</v>
      </c>
      <c r="P24" s="242" t="s">
        <v>207</v>
      </c>
      <c r="Q24" s="242" t="s">
        <v>207</v>
      </c>
    </row>
    <row r="214" spans="3:17" x14ac:dyDescent="0.25">
      <c r="C214" s="186"/>
      <c r="D214" s="187"/>
      <c r="E214" s="187"/>
      <c r="F214" s="187"/>
      <c r="G214" s="187"/>
      <c r="H214" s="187"/>
      <c r="I214" s="187"/>
      <c r="J214" s="187"/>
      <c r="K214" s="187"/>
      <c r="L214" s="187"/>
      <c r="M214" s="187"/>
      <c r="N214" s="187"/>
      <c r="O214" s="187"/>
      <c r="P214" s="187"/>
      <c r="Q214" s="187"/>
    </row>
    <row r="305" spans="3:14" x14ac:dyDescent="0.25">
      <c r="C305" s="186"/>
      <c r="D305" s="187"/>
      <c r="E305" s="187"/>
      <c r="F305" s="187"/>
      <c r="G305" s="187"/>
      <c r="H305" s="187"/>
      <c r="I305" s="187"/>
      <c r="J305" s="187"/>
      <c r="K305" s="187"/>
      <c r="L305" s="187"/>
      <c r="M305" s="187"/>
      <c r="N305" s="187"/>
    </row>
  </sheetData>
  <mergeCells count="17">
    <mergeCell ref="B2:H2"/>
    <mergeCell ref="B9:B10"/>
    <mergeCell ref="C9:C10"/>
    <mergeCell ref="D9:D10"/>
    <mergeCell ref="E9:E10"/>
    <mergeCell ref="F9:F10"/>
    <mergeCell ref="G9:G10"/>
    <mergeCell ref="H9:H10"/>
    <mergeCell ref="I9:I10"/>
    <mergeCell ref="J9:J10"/>
    <mergeCell ref="K9:K10"/>
    <mergeCell ref="L9:L10"/>
    <mergeCell ref="M9:M10"/>
    <mergeCell ref="N9:N10"/>
    <mergeCell ref="O9:O10"/>
    <mergeCell ref="P9:P10"/>
    <mergeCell ref="Q9:Q10"/>
  </mergeCell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A3386A-29CF-4485-8EC2-6910007D081A}">
  <dimension ref="A1:O48"/>
  <sheetViews>
    <sheetView zoomScale="70" zoomScaleNormal="70" workbookViewId="0">
      <selection activeCell="C19" sqref="C19"/>
    </sheetView>
  </sheetViews>
  <sheetFormatPr baseColWidth="10" defaultRowHeight="15.75" x14ac:dyDescent="0.25"/>
  <cols>
    <col min="1" max="1" width="27.7109375" style="3" customWidth="1"/>
    <col min="2" max="2" width="25.7109375" style="1" customWidth="1"/>
    <col min="3" max="3" width="36.42578125" style="2" customWidth="1"/>
    <col min="4" max="4" width="25.42578125" style="3" customWidth="1"/>
    <col min="5" max="5" width="28.28515625" style="3" customWidth="1"/>
    <col min="6" max="6" width="25" style="3" customWidth="1"/>
    <col min="7" max="7" width="22.28515625" style="3" customWidth="1"/>
    <col min="8" max="8" width="20.5703125" style="3" customWidth="1"/>
    <col min="9" max="9" width="28.42578125" style="3" customWidth="1"/>
    <col min="10" max="10" width="33.28515625" style="3" customWidth="1"/>
    <col min="11" max="11" width="24.140625" style="3" customWidth="1"/>
    <col min="12" max="12" width="23.140625" style="3" customWidth="1"/>
    <col min="13" max="13" width="20.28515625" style="3" customWidth="1"/>
    <col min="14" max="14" width="11.42578125" style="3"/>
    <col min="15" max="15" width="11.42578125" style="8"/>
    <col min="16" max="16384" width="11.42578125" style="3"/>
  </cols>
  <sheetData>
    <row r="1" spans="2:13" s="8" customFormat="1" x14ac:dyDescent="0.25"/>
    <row r="2" spans="2:13" s="8" customFormat="1" ht="39" customHeight="1" x14ac:dyDescent="0.25">
      <c r="B2" s="254" t="s">
        <v>214</v>
      </c>
      <c r="C2" s="254"/>
      <c r="D2" s="254"/>
      <c r="E2" s="254"/>
      <c r="F2" s="254"/>
      <c r="G2" s="254"/>
      <c r="H2" s="254"/>
      <c r="I2" s="254"/>
      <c r="J2" s="254"/>
      <c r="K2" s="254"/>
      <c r="L2" s="254"/>
      <c r="M2" s="10"/>
    </row>
    <row r="3" spans="2:13" s="8" customFormat="1" x14ac:dyDescent="0.25">
      <c r="B3" s="64" t="s">
        <v>744</v>
      </c>
      <c r="C3" s="12" t="str">
        <f>D4&amp;D5&amp;D6&amp;D7</f>
        <v>EAEPEOG00222024</v>
      </c>
      <c r="E3" s="11"/>
    </row>
    <row r="4" spans="2:13" s="8" customFormat="1" x14ac:dyDescent="0.25">
      <c r="D4" s="13" t="s">
        <v>213</v>
      </c>
      <c r="E4" s="11" t="str">
        <f>B2</f>
        <v>Estado Analítico del Ejercicio del Presupuesto de Egresos  Clasificación por Objeto del Gasto (Capítulo y Concepto)</v>
      </c>
    </row>
    <row r="5" spans="2:13" s="8" customFormat="1" x14ac:dyDescent="0.25">
      <c r="D5" s="13">
        <v>0</v>
      </c>
      <c r="E5" s="11" t="s">
        <v>37</v>
      </c>
    </row>
    <row r="6" spans="2:13" s="8" customFormat="1" x14ac:dyDescent="0.25">
      <c r="D6" s="14" t="s">
        <v>38</v>
      </c>
      <c r="E6" s="11" t="s">
        <v>39</v>
      </c>
    </row>
    <row r="7" spans="2:13" s="8" customFormat="1" x14ac:dyDescent="0.25">
      <c r="D7" s="13">
        <v>2024</v>
      </c>
      <c r="E7" s="11" t="s">
        <v>40</v>
      </c>
    </row>
    <row r="11" spans="2:13" ht="16.5" thickBot="1" x14ac:dyDescent="0.3"/>
    <row r="12" spans="2:13" ht="45" customHeight="1" thickBot="1" x14ac:dyDescent="0.3">
      <c r="B12" s="191" t="s">
        <v>759</v>
      </c>
      <c r="C12" s="191" t="s">
        <v>759</v>
      </c>
      <c r="D12" s="191" t="s">
        <v>34</v>
      </c>
      <c r="E12" s="192" t="s">
        <v>76</v>
      </c>
      <c r="F12" s="192" t="s">
        <v>76</v>
      </c>
      <c r="G12" s="192" t="s">
        <v>76</v>
      </c>
      <c r="H12" s="192" t="s">
        <v>76</v>
      </c>
      <c r="I12" s="192" t="s">
        <v>76</v>
      </c>
      <c r="J12" s="192" t="s">
        <v>76</v>
      </c>
      <c r="K12" s="192" t="s">
        <v>76</v>
      </c>
      <c r="L12" s="191" t="s">
        <v>76</v>
      </c>
    </row>
    <row r="13" spans="2:13" ht="35.25" customHeight="1" thickBot="1" x14ac:dyDescent="0.3">
      <c r="B13" s="195" t="s">
        <v>0</v>
      </c>
      <c r="C13" s="195" t="s">
        <v>1</v>
      </c>
      <c r="D13" s="195" t="s">
        <v>2</v>
      </c>
      <c r="E13" s="196" t="s">
        <v>3</v>
      </c>
      <c r="F13" s="195" t="s">
        <v>4</v>
      </c>
      <c r="G13" s="197" t="s">
        <v>45</v>
      </c>
      <c r="H13" s="195" t="s">
        <v>144</v>
      </c>
      <c r="I13" s="195" t="s">
        <v>191</v>
      </c>
      <c r="J13" s="198" t="s">
        <v>192</v>
      </c>
      <c r="K13" s="198" t="s">
        <v>193</v>
      </c>
      <c r="L13" s="198" t="s">
        <v>193</v>
      </c>
    </row>
    <row r="14" spans="2:13" ht="40.5" customHeight="1" thickBot="1" x14ac:dyDescent="0.3">
      <c r="B14" s="199" t="s">
        <v>215</v>
      </c>
      <c r="C14" s="199" t="s">
        <v>5</v>
      </c>
      <c r="D14" s="199" t="s">
        <v>46</v>
      </c>
      <c r="E14" s="200" t="s">
        <v>163</v>
      </c>
      <c r="F14" s="199" t="s">
        <v>216</v>
      </c>
      <c r="G14" s="201" t="s">
        <v>147</v>
      </c>
      <c r="H14" s="199" t="s">
        <v>217</v>
      </c>
      <c r="I14" s="199" t="s">
        <v>131</v>
      </c>
      <c r="J14" s="202" t="s">
        <v>219</v>
      </c>
      <c r="K14" s="202" t="s">
        <v>178</v>
      </c>
      <c r="L14" s="202" t="s">
        <v>167</v>
      </c>
    </row>
    <row r="15" spans="2:13" ht="19.5" customHeight="1" x14ac:dyDescent="0.25">
      <c r="B15" s="98">
        <v>1000</v>
      </c>
      <c r="C15" s="93"/>
      <c r="D15" s="193" t="s">
        <v>58</v>
      </c>
      <c r="E15" s="156">
        <v>721445296.58000004</v>
      </c>
      <c r="F15" s="156">
        <v>-4797588.7</v>
      </c>
      <c r="G15" s="156">
        <v>716647707.88</v>
      </c>
      <c r="H15" s="156">
        <v>7732.2</v>
      </c>
      <c r="I15" s="156">
        <v>7732.2</v>
      </c>
      <c r="J15" s="156">
        <v>688918243.21000004</v>
      </c>
      <c r="K15" s="156">
        <v>688918243.21000004</v>
      </c>
      <c r="L15" s="156">
        <v>27721732.469999999</v>
      </c>
      <c r="M15" s="40" t="str">
        <f>CONCATENATE("""",B15,"""","|","""",C15,"""","|","""",D15,"""","|","""",E15,"""","|","""",F15,"""","|","""",G15,"""","|","""",H15,"""","|","""",I15,"""","|","""",J15,"""","|","""",K15,"""","|","""",L15,"""")</f>
        <v>"1000"|""|"Servicios Personales"|"721445296.58"|"-4797588.7"|"716647707.88"|"7732.2"|"7732.2"|"688918243.21"|"688918243.21"|"27721732.47"</v>
      </c>
    </row>
    <row r="16" spans="2:13" ht="22.5" customHeight="1" x14ac:dyDescent="0.25">
      <c r="B16" s="99"/>
      <c r="C16" s="94">
        <v>1100</v>
      </c>
      <c r="D16" s="194" t="s">
        <v>220</v>
      </c>
      <c r="E16" s="113">
        <v>445085578.14999998</v>
      </c>
      <c r="F16" s="113">
        <v>-10097745.640000001</v>
      </c>
      <c r="G16" s="113">
        <v>434987832.50999999</v>
      </c>
      <c r="H16" s="113">
        <v>0</v>
      </c>
      <c r="I16" s="113">
        <v>0</v>
      </c>
      <c r="J16" s="113">
        <v>426898978.13999999</v>
      </c>
      <c r="K16" s="113">
        <v>426898978.13999999</v>
      </c>
      <c r="L16" s="113">
        <v>8088854.3700000001</v>
      </c>
      <c r="M16" s="40" t="str">
        <f t="shared" ref="M16:M24" si="0">CONCATENATE("""",B16,"""","|","""",C16,"""","|","""",D16,"""","|","""",E16,"""","|","""",F16,"""","|","""",G16,"""","|","""",H16,"""","|","""",I16,"""","|","""",J16,"""","|","""",K16,"""","|","""",L16,"""")</f>
        <v>""|"1100"|"Remuneraciones al Personal de Carácter Permanente"|"445085578.15"|"-10097745.64"|"434987832.51"|"0"|"0"|"426898978.14"|"426898978.14"|"8088854.37"</v>
      </c>
    </row>
    <row r="17" spans="1:14" x14ac:dyDescent="0.25">
      <c r="B17" s="99"/>
      <c r="C17" s="94">
        <v>1110</v>
      </c>
      <c r="D17" s="194" t="s">
        <v>221</v>
      </c>
      <c r="E17" s="113">
        <v>11315619.43</v>
      </c>
      <c r="F17" s="113">
        <v>-445600.1</v>
      </c>
      <c r="G17" s="113">
        <v>10870019.33</v>
      </c>
      <c r="H17" s="113">
        <v>0</v>
      </c>
      <c r="I17" s="113">
        <v>0</v>
      </c>
      <c r="J17" s="113">
        <v>10806433.52</v>
      </c>
      <c r="K17" s="113">
        <v>10806433.52</v>
      </c>
      <c r="L17" s="113">
        <v>63585.81</v>
      </c>
      <c r="M17" s="40" t="str">
        <f t="shared" si="0"/>
        <v>""|"1110"|"Dietas"|"11315619.43"|"-445600.1"|"10870019.33"|"0"|"0"|"10806433.52"|"10806433.52"|"63585.81"</v>
      </c>
    </row>
    <row r="18" spans="1:14" ht="34.5" customHeight="1" x14ac:dyDescent="0.25">
      <c r="B18" s="99"/>
      <c r="C18" s="94">
        <v>1111</v>
      </c>
      <c r="D18" s="194" t="s">
        <v>221</v>
      </c>
      <c r="E18" s="113">
        <v>11315619.43</v>
      </c>
      <c r="F18" s="113">
        <v>-445600.1</v>
      </c>
      <c r="G18" s="113">
        <v>10870019.33</v>
      </c>
      <c r="H18" s="113">
        <v>0</v>
      </c>
      <c r="I18" s="113">
        <v>0</v>
      </c>
      <c r="J18" s="113">
        <v>10806433.52</v>
      </c>
      <c r="K18" s="113">
        <v>10806433.52</v>
      </c>
      <c r="L18" s="113">
        <v>63585.81</v>
      </c>
      <c r="M18" s="40" t="str">
        <f t="shared" si="0"/>
        <v>""|"1111"|"Dietas"|"11315619.43"|"-445600.1"|"10870019.33"|"0"|"0"|"10806433.52"|"10806433.52"|"63585.81"</v>
      </c>
    </row>
    <row r="19" spans="1:14" ht="19.5" customHeight="1" x14ac:dyDescent="0.25">
      <c r="B19" s="99"/>
      <c r="C19" s="94">
        <v>1120</v>
      </c>
      <c r="D19" s="194" t="s">
        <v>222</v>
      </c>
      <c r="E19" s="113">
        <v>0</v>
      </c>
      <c r="F19" s="113">
        <v>0</v>
      </c>
      <c r="G19" s="113">
        <v>0</v>
      </c>
      <c r="H19" s="113">
        <v>0</v>
      </c>
      <c r="I19" s="113">
        <v>0</v>
      </c>
      <c r="J19" s="113">
        <v>0</v>
      </c>
      <c r="K19" s="113">
        <v>0</v>
      </c>
      <c r="L19" s="113">
        <v>0</v>
      </c>
      <c r="M19" s="40" t="str">
        <f t="shared" si="0"/>
        <v>""|"1120"|"Haberes"|"0"|"0"|"0"|"0"|"0"|"0"|"0"|"0"</v>
      </c>
    </row>
    <row r="20" spans="1:14" ht="18" customHeight="1" x14ac:dyDescent="0.25">
      <c r="B20" s="99"/>
      <c r="C20" s="94">
        <v>1121</v>
      </c>
      <c r="D20" s="194" t="s">
        <v>222</v>
      </c>
      <c r="E20" s="113">
        <v>0</v>
      </c>
      <c r="F20" s="113">
        <v>0</v>
      </c>
      <c r="G20" s="113">
        <v>0</v>
      </c>
      <c r="H20" s="113">
        <v>0</v>
      </c>
      <c r="I20" s="113">
        <v>0</v>
      </c>
      <c r="J20" s="113">
        <v>0</v>
      </c>
      <c r="K20" s="113">
        <v>0</v>
      </c>
      <c r="L20" s="113">
        <v>0</v>
      </c>
      <c r="M20" s="40" t="str">
        <f t="shared" si="0"/>
        <v>""|"1121"|"Haberes"|"0"|"0"|"0"|"0"|"0"|"0"|"0"|"0"</v>
      </c>
    </row>
    <row r="21" spans="1:14" ht="31.5" customHeight="1" x14ac:dyDescent="0.25">
      <c r="B21" s="99"/>
      <c r="C21" s="94">
        <v>1130</v>
      </c>
      <c r="D21" s="194" t="s">
        <v>223</v>
      </c>
      <c r="E21" s="113">
        <v>433769958.72000003</v>
      </c>
      <c r="F21" s="113">
        <v>-9652145.5399999991</v>
      </c>
      <c r="G21" s="113">
        <v>424117813.18000001</v>
      </c>
      <c r="H21" s="113">
        <v>0</v>
      </c>
      <c r="I21" s="113">
        <v>0</v>
      </c>
      <c r="J21" s="113">
        <v>416092544.62</v>
      </c>
      <c r="K21" s="113">
        <v>416092544.62</v>
      </c>
      <c r="L21" s="113">
        <v>8025268.5599999996</v>
      </c>
      <c r="M21" s="40" t="str">
        <f t="shared" si="0"/>
        <v>""|"1130"|"Sueldos Base al Personal Permanente"|"433769958.72"|"-9652145.54"|"424117813.18"|"0"|"0"|"416092544.62"|"416092544.62"|"8025268.56"</v>
      </c>
    </row>
    <row r="22" spans="1:14" ht="18.75" customHeight="1" x14ac:dyDescent="0.25">
      <c r="B22" s="99"/>
      <c r="C22" s="94">
        <v>1131</v>
      </c>
      <c r="D22" s="194" t="s">
        <v>224</v>
      </c>
      <c r="E22" s="113">
        <v>433769958.72000003</v>
      </c>
      <c r="F22" s="113">
        <v>-9652145.5399999991</v>
      </c>
      <c r="G22" s="113">
        <v>424117813.18000001</v>
      </c>
      <c r="H22" s="113">
        <v>0</v>
      </c>
      <c r="I22" s="113">
        <v>0</v>
      </c>
      <c r="J22" s="113">
        <v>416092544.62</v>
      </c>
      <c r="K22" s="113">
        <v>416092544.62</v>
      </c>
      <c r="L22" s="113">
        <v>8025268.5599999996</v>
      </c>
      <c r="M22" s="40" t="str">
        <f t="shared" si="0"/>
        <v>""|"1131"|"Sueldo Base"|"433769958.72"|"-9652145.54"|"424117813.18"|"0"|"0"|"416092544.62"|"416092544.62"|"8025268.56"</v>
      </c>
    </row>
    <row r="23" spans="1:14" ht="18.75" customHeight="1" x14ac:dyDescent="0.25">
      <c r="B23" s="99"/>
      <c r="C23" s="94">
        <v>1132</v>
      </c>
      <c r="D23" s="194" t="s">
        <v>225</v>
      </c>
      <c r="E23" s="113">
        <v>0</v>
      </c>
      <c r="F23" s="113">
        <v>0</v>
      </c>
      <c r="G23" s="113">
        <v>0</v>
      </c>
      <c r="H23" s="113">
        <v>0</v>
      </c>
      <c r="I23" s="113">
        <v>0</v>
      </c>
      <c r="J23" s="113">
        <v>0</v>
      </c>
      <c r="K23" s="113">
        <v>0</v>
      </c>
      <c r="L23" s="113">
        <v>0</v>
      </c>
      <c r="M23" s="40" t="str">
        <f t="shared" si="0"/>
        <v>""|"1132"|"Otro Sueldo Magisterio"|"0"|"0"|"0"|"0"|"0"|"0"|"0"|"0"</v>
      </c>
    </row>
    <row r="24" spans="1:14" x14ac:dyDescent="0.25">
      <c r="B24" s="99"/>
      <c r="C24" s="94">
        <v>1133</v>
      </c>
      <c r="D24" s="194" t="s">
        <v>226</v>
      </c>
      <c r="E24" s="113">
        <v>0</v>
      </c>
      <c r="F24" s="113">
        <v>0</v>
      </c>
      <c r="G24" s="113">
        <v>0</v>
      </c>
      <c r="H24" s="113">
        <v>0</v>
      </c>
      <c r="I24" s="113">
        <v>0</v>
      </c>
      <c r="J24" s="113">
        <v>0</v>
      </c>
      <c r="K24" s="113">
        <v>0</v>
      </c>
      <c r="L24" s="113">
        <v>0</v>
      </c>
      <c r="M24" s="40" t="str">
        <f t="shared" si="0"/>
        <v>""|"1133"|"Hora Clase"|"0"|"0"|"0"|"0"|"0"|"0"|"0"|"0"</v>
      </c>
    </row>
    <row r="27" spans="1:14" ht="30.75" customHeight="1" x14ac:dyDescent="0.25">
      <c r="A27" s="189" t="s">
        <v>742</v>
      </c>
      <c r="B27" s="45" t="s">
        <v>0</v>
      </c>
      <c r="C27" s="46" t="s">
        <v>1</v>
      </c>
      <c r="D27" s="45" t="s">
        <v>2</v>
      </c>
      <c r="E27" s="45" t="s">
        <v>3</v>
      </c>
      <c r="F27" s="45" t="s">
        <v>4</v>
      </c>
      <c r="G27" s="45" t="s">
        <v>45</v>
      </c>
      <c r="H27" s="45" t="s">
        <v>144</v>
      </c>
      <c r="I27" s="45" t="s">
        <v>189</v>
      </c>
      <c r="J27" s="45" t="s">
        <v>190</v>
      </c>
      <c r="K27" s="45" t="s">
        <v>191</v>
      </c>
      <c r="L27" s="45" t="s">
        <v>192</v>
      </c>
      <c r="M27" s="114"/>
      <c r="N27" s="104"/>
    </row>
    <row r="28" spans="1:14" ht="48" customHeight="1" x14ac:dyDescent="0.25">
      <c r="A28" s="189" t="s">
        <v>743</v>
      </c>
      <c r="B28" s="242" t="s">
        <v>759</v>
      </c>
      <c r="C28" s="242" t="s">
        <v>759</v>
      </c>
      <c r="D28" s="242" t="s">
        <v>34</v>
      </c>
      <c r="E28" s="242" t="s">
        <v>76</v>
      </c>
      <c r="F28" s="242" t="s">
        <v>76</v>
      </c>
      <c r="G28" s="242" t="s">
        <v>76</v>
      </c>
      <c r="H28" s="242" t="s">
        <v>76</v>
      </c>
      <c r="I28" s="242" t="s">
        <v>76</v>
      </c>
      <c r="J28" s="242" t="s">
        <v>76</v>
      </c>
      <c r="K28" s="242" t="s">
        <v>76</v>
      </c>
      <c r="L28" s="242" t="s">
        <v>76</v>
      </c>
      <c r="M28" s="115"/>
      <c r="N28" s="103"/>
    </row>
    <row r="48" ht="15.75" customHeight="1" x14ac:dyDescent="0.25"/>
  </sheetData>
  <mergeCells count="1">
    <mergeCell ref="B2:L2"/>
  </mergeCells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65A0CF-EB3F-428E-9704-D4E5B4119402}">
  <dimension ref="A1:M22"/>
  <sheetViews>
    <sheetView topLeftCell="A7" zoomScale="85" zoomScaleNormal="85" workbookViewId="0">
      <selection activeCell="C13" sqref="C13"/>
    </sheetView>
  </sheetViews>
  <sheetFormatPr baseColWidth="10" defaultRowHeight="15.75" x14ac:dyDescent="0.25"/>
  <cols>
    <col min="1" max="1" width="23.85546875" style="8" customWidth="1"/>
    <col min="2" max="2" width="24.7109375" style="43" customWidth="1"/>
    <col min="3" max="3" width="31.28515625" style="22" customWidth="1"/>
    <col min="4" max="4" width="21.7109375" style="8" customWidth="1"/>
    <col min="5" max="5" width="17.7109375" style="8" customWidth="1"/>
    <col min="6" max="6" width="17.28515625" style="8" customWidth="1"/>
    <col min="7" max="7" width="31.140625" style="8" customWidth="1"/>
    <col min="8" max="8" width="20.5703125" style="8" customWidth="1"/>
    <col min="9" max="9" width="26" style="8" customWidth="1"/>
    <col min="10" max="10" width="25.85546875" style="8" customWidth="1"/>
    <col min="11" max="11" width="24.140625" style="8" customWidth="1"/>
    <col min="12" max="12" width="19.42578125" style="8" customWidth="1"/>
    <col min="13" max="13" width="26" style="8" customWidth="1"/>
    <col min="14" max="16384" width="11.42578125" style="8"/>
  </cols>
  <sheetData>
    <row r="1" spans="2:13" x14ac:dyDescent="0.25">
      <c r="B1" s="8"/>
      <c r="C1" s="8"/>
    </row>
    <row r="2" spans="2:13" ht="39" customHeight="1" x14ac:dyDescent="0.25">
      <c r="B2" s="244" t="s">
        <v>238</v>
      </c>
      <c r="C2" s="244"/>
      <c r="D2" s="244"/>
      <c r="E2" s="244"/>
      <c r="F2" s="244"/>
      <c r="G2" s="244"/>
      <c r="H2" s="10"/>
      <c r="I2" s="10"/>
      <c r="J2" s="10"/>
      <c r="K2" s="10"/>
      <c r="L2" s="10"/>
      <c r="M2" s="10"/>
    </row>
    <row r="3" spans="2:13" x14ac:dyDescent="0.25">
      <c r="B3" s="8"/>
      <c r="C3" s="8"/>
    </row>
    <row r="4" spans="2:13" x14ac:dyDescent="0.25">
      <c r="B4" s="64" t="s">
        <v>744</v>
      </c>
      <c r="C4" s="12" t="str">
        <f>D5&amp;D6&amp;D7&amp;D8</f>
        <v>EAII00222024</v>
      </c>
      <c r="E4" s="11"/>
    </row>
    <row r="5" spans="2:13" x14ac:dyDescent="0.25">
      <c r="B5" s="8"/>
      <c r="C5" s="8"/>
      <c r="D5" s="13" t="s">
        <v>237</v>
      </c>
      <c r="E5" s="11" t="str">
        <f>B2</f>
        <v>Estado Analitico de Ingresos Integrado</v>
      </c>
    </row>
    <row r="6" spans="2:13" x14ac:dyDescent="0.25">
      <c r="B6" s="8"/>
      <c r="C6" s="8"/>
      <c r="D6" s="13">
        <v>0</v>
      </c>
      <c r="E6" s="11" t="s">
        <v>37</v>
      </c>
    </row>
    <row r="7" spans="2:13" x14ac:dyDescent="0.25">
      <c r="B7" s="8"/>
      <c r="C7" s="8"/>
      <c r="D7" s="14" t="s">
        <v>38</v>
      </c>
      <c r="E7" s="11" t="s">
        <v>39</v>
      </c>
    </row>
    <row r="8" spans="2:13" x14ac:dyDescent="0.25">
      <c r="B8" s="8"/>
      <c r="C8" s="8"/>
      <c r="D8" s="13">
        <v>2024</v>
      </c>
      <c r="E8" s="11" t="s">
        <v>40</v>
      </c>
    </row>
    <row r="12" spans="2:13" ht="16.5" thickBot="1" x14ac:dyDescent="0.3"/>
    <row r="13" spans="2:13" ht="48" thickBot="1" x14ac:dyDescent="0.3">
      <c r="B13" s="52" t="s">
        <v>5</v>
      </c>
      <c r="C13" s="52" t="s">
        <v>5</v>
      </c>
      <c r="D13" s="52" t="s">
        <v>5</v>
      </c>
      <c r="E13" s="52" t="s">
        <v>5</v>
      </c>
      <c r="F13" s="52" t="s">
        <v>5</v>
      </c>
      <c r="G13" s="52" t="s">
        <v>198</v>
      </c>
      <c r="H13" s="44" t="s">
        <v>230</v>
      </c>
      <c r="I13" s="44" t="s">
        <v>231</v>
      </c>
      <c r="J13" s="44" t="s">
        <v>232</v>
      </c>
      <c r="K13" s="44" t="s">
        <v>233</v>
      </c>
      <c r="L13" s="55" t="s">
        <v>234</v>
      </c>
      <c r="M13" s="44" t="s">
        <v>235</v>
      </c>
    </row>
    <row r="14" spans="2:13" ht="48" customHeight="1" x14ac:dyDescent="0.25">
      <c r="B14" s="56">
        <v>8110</v>
      </c>
      <c r="C14" s="57">
        <v>4000</v>
      </c>
      <c r="D14" s="56"/>
      <c r="E14" s="56"/>
      <c r="F14" s="56"/>
      <c r="G14" s="56" t="s">
        <v>208</v>
      </c>
      <c r="H14" s="56">
        <v>2307228313.6999998</v>
      </c>
      <c r="I14" s="56">
        <v>153233990.09999999</v>
      </c>
      <c r="J14" s="56">
        <v>367744692.87</v>
      </c>
      <c r="K14" s="56">
        <v>32661645.48</v>
      </c>
      <c r="L14" s="56">
        <v>0</v>
      </c>
      <c r="M14" s="56">
        <v>2578227469.73</v>
      </c>
    </row>
    <row r="15" spans="2:13" ht="21.75" customHeight="1" x14ac:dyDescent="0.25">
      <c r="B15" s="49">
        <v>8110</v>
      </c>
      <c r="C15" s="50">
        <v>4100</v>
      </c>
      <c r="D15" s="49"/>
      <c r="E15" s="49"/>
      <c r="F15" s="49"/>
      <c r="G15" s="49" t="s">
        <v>209</v>
      </c>
      <c r="H15" s="49">
        <v>262716597.06</v>
      </c>
      <c r="I15" s="49">
        <v>9035602</v>
      </c>
      <c r="J15" s="49">
        <v>245798149.06</v>
      </c>
      <c r="K15" s="49">
        <v>7736795.4800000004</v>
      </c>
      <c r="L15" s="49">
        <v>0</v>
      </c>
      <c r="M15" s="49">
        <v>525287143.60000002</v>
      </c>
    </row>
    <row r="16" spans="2:13" ht="21" customHeight="1" x14ac:dyDescent="0.25">
      <c r="B16" s="49">
        <v>8110</v>
      </c>
      <c r="C16" s="50">
        <v>4110</v>
      </c>
      <c r="D16" s="49"/>
      <c r="E16" s="49"/>
      <c r="F16" s="49"/>
      <c r="G16" s="49" t="s">
        <v>210</v>
      </c>
      <c r="H16" s="49">
        <v>130933067.45</v>
      </c>
      <c r="I16" s="49">
        <v>0</v>
      </c>
      <c r="J16" s="49">
        <v>0</v>
      </c>
      <c r="K16" s="49">
        <v>0</v>
      </c>
      <c r="L16" s="49">
        <v>0</v>
      </c>
      <c r="M16" s="49">
        <v>130933067.45</v>
      </c>
    </row>
    <row r="17" spans="1:13" x14ac:dyDescent="0.25">
      <c r="B17" s="49">
        <v>8110</v>
      </c>
      <c r="C17" s="50">
        <v>4111</v>
      </c>
      <c r="D17" s="49"/>
      <c r="E17" s="49"/>
      <c r="F17" s="49"/>
      <c r="G17" s="49" t="s">
        <v>211</v>
      </c>
      <c r="H17" s="49">
        <v>0</v>
      </c>
      <c r="I17" s="49">
        <v>0</v>
      </c>
      <c r="J17" s="49">
        <v>0</v>
      </c>
      <c r="K17" s="49">
        <v>0</v>
      </c>
      <c r="L17" s="49">
        <v>0</v>
      </c>
      <c r="M17" s="49">
        <v>0</v>
      </c>
    </row>
    <row r="18" spans="1:13" x14ac:dyDescent="0.25">
      <c r="B18" s="49">
        <v>8110</v>
      </c>
      <c r="C18" s="50">
        <v>4111</v>
      </c>
      <c r="D18" s="49">
        <v>1</v>
      </c>
      <c r="E18" s="49"/>
      <c r="F18" s="49"/>
      <c r="G18" s="49" t="s">
        <v>211</v>
      </c>
      <c r="H18" s="49">
        <v>0</v>
      </c>
      <c r="I18" s="49">
        <v>0</v>
      </c>
      <c r="J18" s="49">
        <v>0</v>
      </c>
      <c r="K18" s="49">
        <v>0</v>
      </c>
      <c r="L18" s="49">
        <v>0</v>
      </c>
      <c r="M18" s="49">
        <v>0</v>
      </c>
    </row>
    <row r="21" spans="1:13" ht="42" customHeight="1" x14ac:dyDescent="0.25">
      <c r="A21" s="189" t="s">
        <v>742</v>
      </c>
      <c r="B21" s="45" t="s">
        <v>0</v>
      </c>
      <c r="C21" s="46" t="s">
        <v>1</v>
      </c>
      <c r="D21" s="45" t="s">
        <v>2</v>
      </c>
      <c r="E21" s="45" t="s">
        <v>3</v>
      </c>
      <c r="F21" s="45" t="s">
        <v>4</v>
      </c>
      <c r="G21" s="45" t="s">
        <v>45</v>
      </c>
      <c r="H21" s="45" t="s">
        <v>144</v>
      </c>
      <c r="I21" s="45" t="s">
        <v>189</v>
      </c>
      <c r="J21" s="45" t="s">
        <v>190</v>
      </c>
      <c r="K21" s="45" t="s">
        <v>191</v>
      </c>
      <c r="L21" s="45" t="s">
        <v>192</v>
      </c>
      <c r="M21" s="45" t="s">
        <v>193</v>
      </c>
    </row>
    <row r="22" spans="1:13" ht="47.25" x14ac:dyDescent="0.25">
      <c r="A22" s="189" t="s">
        <v>743</v>
      </c>
      <c r="B22" s="242" t="s">
        <v>239</v>
      </c>
      <c r="C22" s="242" t="s">
        <v>760</v>
      </c>
      <c r="D22" s="242" t="s">
        <v>240</v>
      </c>
      <c r="E22" s="242" t="s">
        <v>240</v>
      </c>
      <c r="F22" s="242" t="s">
        <v>240</v>
      </c>
      <c r="G22" s="242" t="s">
        <v>34</v>
      </c>
      <c r="H22" s="242" t="s">
        <v>241</v>
      </c>
      <c r="I22" s="242" t="s">
        <v>241</v>
      </c>
      <c r="J22" s="242" t="s">
        <v>241</v>
      </c>
      <c r="K22" s="242" t="s">
        <v>241</v>
      </c>
      <c r="L22" s="242" t="s">
        <v>241</v>
      </c>
      <c r="M22" s="242" t="s">
        <v>241</v>
      </c>
    </row>
  </sheetData>
  <mergeCells count="1">
    <mergeCell ref="B2:G2"/>
  </mergeCell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213D39-891D-4CAE-AA3E-C5E426EE92B3}">
  <dimension ref="A1:Z27"/>
  <sheetViews>
    <sheetView topLeftCell="A7" zoomScaleNormal="100" workbookViewId="0">
      <selection activeCell="B17" sqref="B17"/>
    </sheetView>
  </sheetViews>
  <sheetFormatPr baseColWidth="10" defaultRowHeight="15.75" x14ac:dyDescent="0.25"/>
  <cols>
    <col min="1" max="1" width="18.42578125" style="8" customWidth="1"/>
    <col min="2" max="2" width="25.7109375" style="43" customWidth="1"/>
    <col min="3" max="3" width="38.28515625" style="22" customWidth="1"/>
    <col min="4" max="4" width="25.42578125" style="8" customWidth="1"/>
    <col min="5" max="5" width="28.28515625" style="8" customWidth="1"/>
    <col min="6" max="6" width="25" style="8" customWidth="1"/>
    <col min="7" max="7" width="19.140625" style="8" customWidth="1"/>
    <col min="8" max="8" width="20.5703125" style="8" customWidth="1"/>
    <col min="9" max="9" width="39.5703125" style="8" customWidth="1"/>
    <col min="10" max="10" width="16.28515625" style="8" customWidth="1"/>
    <col min="11" max="11" width="14.42578125" style="8" customWidth="1"/>
    <col min="12" max="12" width="53.85546875" style="8" customWidth="1"/>
    <col min="13" max="13" width="19" style="8" customWidth="1"/>
    <col min="14" max="14" width="17.42578125" style="8" customWidth="1"/>
    <col min="15" max="15" width="16.28515625" style="8" customWidth="1"/>
    <col min="16" max="16" width="18.7109375" style="8" customWidth="1"/>
    <col min="17" max="17" width="16.28515625" style="8" customWidth="1"/>
    <col min="18" max="18" width="15.85546875" style="8" customWidth="1"/>
    <col min="19" max="19" width="16.28515625" style="8" customWidth="1"/>
    <col min="20" max="23" width="19.42578125" style="8" customWidth="1"/>
    <col min="24" max="24" width="18.42578125" style="8" customWidth="1"/>
    <col min="25" max="25" width="20.7109375" style="8" customWidth="1"/>
    <col min="26" max="16384" width="11.42578125" style="8"/>
  </cols>
  <sheetData>
    <row r="1" spans="2:26" x14ac:dyDescent="0.25">
      <c r="B1" s="8"/>
      <c r="C1" s="8"/>
    </row>
    <row r="2" spans="2:26" ht="39" customHeight="1" x14ac:dyDescent="0.25">
      <c r="B2" s="254" t="s">
        <v>271</v>
      </c>
      <c r="C2" s="254"/>
      <c r="D2" s="254"/>
      <c r="E2" s="254"/>
      <c r="F2" s="254"/>
      <c r="G2" s="254"/>
      <c r="H2" s="254"/>
      <c r="I2" s="254"/>
      <c r="J2" s="10"/>
      <c r="K2" s="10"/>
      <c r="L2" s="10"/>
      <c r="M2" s="10"/>
    </row>
    <row r="3" spans="2:26" x14ac:dyDescent="0.25">
      <c r="B3" s="64" t="s">
        <v>744</v>
      </c>
      <c r="C3" s="11" t="str">
        <f>D4&amp;D5&amp;D6&amp;D7</f>
        <v>EAEPE00222024</v>
      </c>
      <c r="E3" s="11"/>
    </row>
    <row r="4" spans="2:26" x14ac:dyDescent="0.25">
      <c r="B4" s="8"/>
      <c r="C4" s="8"/>
      <c r="D4" s="13" t="s">
        <v>270</v>
      </c>
      <c r="E4" s="11" t="str">
        <f>B2</f>
        <v>Estado Analitico del Ejercicio del Presupuesto de Egresos</v>
      </c>
    </row>
    <row r="5" spans="2:26" x14ac:dyDescent="0.25">
      <c r="B5" s="8"/>
      <c r="C5" s="8"/>
      <c r="D5" s="13">
        <v>0</v>
      </c>
      <c r="E5" s="11" t="s">
        <v>37</v>
      </c>
    </row>
    <row r="6" spans="2:26" x14ac:dyDescent="0.25">
      <c r="B6" s="8"/>
      <c r="C6" s="8"/>
      <c r="D6" s="14" t="s">
        <v>38</v>
      </c>
      <c r="E6" s="11" t="s">
        <v>39</v>
      </c>
    </row>
    <row r="7" spans="2:26" x14ac:dyDescent="0.25">
      <c r="B7" s="8"/>
      <c r="C7" s="8"/>
      <c r="D7" s="13">
        <v>2024</v>
      </c>
      <c r="E7" s="11" t="s">
        <v>40</v>
      </c>
    </row>
    <row r="11" spans="2:26" ht="16.5" thickBot="1" x14ac:dyDescent="0.3"/>
    <row r="12" spans="2:26" ht="51" customHeight="1" thickBot="1" x14ac:dyDescent="0.3">
      <c r="B12" s="203" t="s">
        <v>243</v>
      </c>
      <c r="C12" s="203" t="s">
        <v>244</v>
      </c>
      <c r="D12" s="203" t="s">
        <v>245</v>
      </c>
      <c r="E12" s="203" t="s">
        <v>246</v>
      </c>
      <c r="F12" s="204" t="s">
        <v>247</v>
      </c>
      <c r="G12" s="203" t="s">
        <v>248</v>
      </c>
      <c r="H12" s="205" t="s">
        <v>249</v>
      </c>
      <c r="I12" s="203" t="s">
        <v>250</v>
      </c>
      <c r="J12" s="203" t="s">
        <v>269</v>
      </c>
      <c r="K12" s="206" t="s">
        <v>251</v>
      </c>
      <c r="L12" s="204" t="s">
        <v>203</v>
      </c>
      <c r="M12" s="203" t="s">
        <v>203</v>
      </c>
      <c r="N12" s="206" t="s">
        <v>203</v>
      </c>
      <c r="O12" s="203" t="s">
        <v>215</v>
      </c>
      <c r="P12" s="203" t="s">
        <v>5</v>
      </c>
      <c r="Q12" s="203" t="s">
        <v>46</v>
      </c>
      <c r="R12" s="204" t="s">
        <v>163</v>
      </c>
      <c r="S12" s="203" t="s">
        <v>216</v>
      </c>
      <c r="T12" s="203" t="s">
        <v>147</v>
      </c>
      <c r="U12" s="205" t="s">
        <v>272</v>
      </c>
      <c r="V12" s="203" t="s">
        <v>131</v>
      </c>
      <c r="W12" s="203" t="s">
        <v>219</v>
      </c>
      <c r="X12" s="205" t="s">
        <v>178</v>
      </c>
      <c r="Y12" s="203" t="s">
        <v>218</v>
      </c>
    </row>
    <row r="13" spans="2:26" x14ac:dyDescent="0.25">
      <c r="B13" s="56">
        <v>0</v>
      </c>
      <c r="C13" s="57">
        <v>100</v>
      </c>
      <c r="D13" s="58" t="s">
        <v>257</v>
      </c>
      <c r="E13" s="58" t="s">
        <v>257</v>
      </c>
      <c r="F13" s="266" t="s">
        <v>712</v>
      </c>
      <c r="G13" s="266" t="s">
        <v>786</v>
      </c>
      <c r="H13" s="266" t="s">
        <v>712</v>
      </c>
      <c r="I13" s="266" t="s">
        <v>712</v>
      </c>
      <c r="J13" s="266" t="s">
        <v>712</v>
      </c>
      <c r="K13" s="266" t="s">
        <v>712</v>
      </c>
      <c r="L13" s="58">
        <v>11</v>
      </c>
      <c r="M13" s="266" t="s">
        <v>712</v>
      </c>
      <c r="N13" s="266" t="s">
        <v>712</v>
      </c>
      <c r="O13" s="58">
        <v>2000</v>
      </c>
      <c r="P13" s="58" t="s">
        <v>258</v>
      </c>
      <c r="Q13" s="58" t="s">
        <v>228</v>
      </c>
      <c r="R13" s="130">
        <v>651574.9</v>
      </c>
      <c r="S13" s="130">
        <v>-167772.9</v>
      </c>
      <c r="T13" s="130">
        <v>483802.1</v>
      </c>
      <c r="U13" s="130">
        <v>2598.1</v>
      </c>
      <c r="V13" s="130">
        <v>2598.1</v>
      </c>
      <c r="W13" s="130">
        <v>481187.3</v>
      </c>
      <c r="X13" s="130">
        <v>481187.3</v>
      </c>
      <c r="Y13" s="130">
        <v>16.7</v>
      </c>
      <c r="Z13" s="207" t="str">
        <f>CONCATENATE("""",B13,"""","|","""",C13,"""","|","""",D13,"""","|","""",E13,"""","|","""",F13,"""","|","""",G13,"""","|","""",H13,"""","|","""",I13,"""","|","""",J13,"""","|","""",K13,"""","|","""",L13,"""","|","""",M13,"""","|","""",N13,"""","|","""",O13,"""","|","""",P13,"""","|","""",Q13,"""","|","""",R13,"""","|","""",S13,"""","|","""",T13,"""","|","""",U13,"""","|","""",V13,"""","|","""",W13,"""","|","""",X13,"""","|","""",Y13,"""")</f>
        <v>"0"|"100"|"A00"|"A00"|"01"|"03"|"01"|"01"|"01"|"01"|"11"|"01"|"01"|"2000"|" "|"MATERIALES Y SUMINISTROS"|"651574.9"|"-167772.9"|"483802.1"|"2598.1"|"2598.1"|"481187.3"|"481187.3"|"16.7"</v>
      </c>
    </row>
    <row r="14" spans="2:26" x14ac:dyDescent="0.25">
      <c r="B14" s="49">
        <v>0</v>
      </c>
      <c r="C14" s="50">
        <v>100</v>
      </c>
      <c r="D14" s="51" t="s">
        <v>257</v>
      </c>
      <c r="E14" s="51" t="s">
        <v>257</v>
      </c>
      <c r="F14" s="267" t="s">
        <v>712</v>
      </c>
      <c r="G14" s="267" t="s">
        <v>786</v>
      </c>
      <c r="H14" s="267" t="s">
        <v>712</v>
      </c>
      <c r="I14" s="267" t="s">
        <v>712</v>
      </c>
      <c r="J14" s="267" t="s">
        <v>712</v>
      </c>
      <c r="K14" s="267" t="s">
        <v>712</v>
      </c>
      <c r="L14" s="51">
        <v>11</v>
      </c>
      <c r="M14" s="267" t="s">
        <v>712</v>
      </c>
      <c r="N14" s="267" t="s">
        <v>712</v>
      </c>
      <c r="O14" s="51" t="s">
        <v>258</v>
      </c>
      <c r="P14" s="51">
        <v>2100</v>
      </c>
      <c r="Q14" s="51" t="s">
        <v>259</v>
      </c>
      <c r="R14" s="59">
        <v>313000</v>
      </c>
      <c r="S14" s="59">
        <v>-313000</v>
      </c>
      <c r="T14" s="59">
        <v>0</v>
      </c>
      <c r="U14" s="59">
        <v>0</v>
      </c>
      <c r="V14" s="59">
        <v>0</v>
      </c>
      <c r="W14" s="59">
        <v>0</v>
      </c>
      <c r="X14" s="59">
        <v>0</v>
      </c>
      <c r="Y14" s="59">
        <v>0</v>
      </c>
      <c r="Z14" s="207" t="str">
        <f>CONCATENATE("""",B14,"""","|","""",C14,"""","|","""",D14,"""","|","""",E14,"""","|","""",F14,"""","|","""",G14,"""","|","""",H14,"""","|","""",I14,"""","|","""",J14,"""","|","""",K14,"""","|","""",L14,"""","|","""",M14,"""","|","""",N14,"""","|","""",O14,"""","|","""",P14,"""","|","""",Q14,"""","|","""",R14,"""","|","""",S14,"""","|","""",T14,"""","|","""",U14,"""","|","""",V14,"""","|","""",W14,"""","|","""",X14,"""","|","""",Y14,"""")</f>
        <v>"0"|"100"|"A00"|"A00"|"01"|"03"|"01"|"01"|"01"|"01"|"11"|"01"|"01"|" "|"2100"|"MATERIALES DE ADMINISTRACIÓN EMISIÓN DE DOCUMENTOS Y ARTÍCULOS OFICIALES"|"313000"|"-313000"|"0"|"0"|"0"|"0"|"0"|"0"</v>
      </c>
    </row>
    <row r="15" spans="2:26" x14ac:dyDescent="0.25">
      <c r="B15" s="49">
        <v>0</v>
      </c>
      <c r="C15" s="50">
        <v>100</v>
      </c>
      <c r="D15" s="51" t="s">
        <v>257</v>
      </c>
      <c r="E15" s="51" t="s">
        <v>257</v>
      </c>
      <c r="F15" s="267" t="s">
        <v>712</v>
      </c>
      <c r="G15" s="267" t="s">
        <v>786</v>
      </c>
      <c r="H15" s="267" t="s">
        <v>712</v>
      </c>
      <c r="I15" s="267" t="s">
        <v>712</v>
      </c>
      <c r="J15" s="267" t="s">
        <v>712</v>
      </c>
      <c r="K15" s="267" t="s">
        <v>712</v>
      </c>
      <c r="L15" s="51">
        <v>11</v>
      </c>
      <c r="M15" s="267" t="s">
        <v>712</v>
      </c>
      <c r="N15" s="267" t="s">
        <v>712</v>
      </c>
      <c r="O15" s="51" t="s">
        <v>258</v>
      </c>
      <c r="P15" s="51">
        <v>2110</v>
      </c>
      <c r="Q15" s="51" t="s">
        <v>260</v>
      </c>
      <c r="R15" s="59">
        <v>265000</v>
      </c>
      <c r="S15" s="59">
        <v>-265000</v>
      </c>
      <c r="T15" s="59">
        <v>0</v>
      </c>
      <c r="U15" s="59">
        <v>0</v>
      </c>
      <c r="V15" s="59">
        <v>0</v>
      </c>
      <c r="W15" s="59">
        <v>0</v>
      </c>
      <c r="X15" s="59">
        <v>0</v>
      </c>
      <c r="Y15" s="59">
        <v>0</v>
      </c>
      <c r="Z15" s="207" t="str">
        <f t="shared" ref="Z15:Z24" si="0">CONCATENATE("""",B15,"""","|","""",C15,"""","|","""",D15,"""","|","""",E15,"""","|","""",F15,"""","|","""",G15,"""","|","""",H15,"""","|","""",I15,"""","|","""",J15,"""","|","""",K15,"""","|","""",L15,"""","|","""",M15,"""","|","""",N15,"""","|","""",O15,"""","|","""",P15,"""","|","""",Q15,"""","|","""",R15,"""","|","""",S15,"""","|","""",T15,"""","|","""",U15,"""","|","""",V15,"""","|","""",W15,"""","|","""",X15,"""","|","""",Y15,"""")</f>
        <v>"0"|"100"|"A00"|"A00"|"01"|"03"|"01"|"01"|"01"|"01"|"11"|"01"|"01"|" "|"2110"|"MATERIALES ÚTILES Y EQUIPOS MENORES DE OFICINA"|"265000"|"-265000"|"0"|"0"|"0"|"0"|"0"|"0"</v>
      </c>
    </row>
    <row r="16" spans="2:26" x14ac:dyDescent="0.25">
      <c r="B16" s="49">
        <v>0</v>
      </c>
      <c r="C16" s="50">
        <v>100</v>
      </c>
      <c r="D16" s="51" t="s">
        <v>257</v>
      </c>
      <c r="E16" s="51" t="s">
        <v>257</v>
      </c>
      <c r="F16" s="267" t="s">
        <v>712</v>
      </c>
      <c r="G16" s="267" t="s">
        <v>786</v>
      </c>
      <c r="H16" s="267" t="s">
        <v>712</v>
      </c>
      <c r="I16" s="267" t="s">
        <v>712</v>
      </c>
      <c r="J16" s="267" t="s">
        <v>712</v>
      </c>
      <c r="K16" s="267" t="s">
        <v>712</v>
      </c>
      <c r="L16" s="51">
        <v>11</v>
      </c>
      <c r="M16" s="267" t="s">
        <v>712</v>
      </c>
      <c r="N16" s="267" t="s">
        <v>712</v>
      </c>
      <c r="O16" s="51" t="s">
        <v>258</v>
      </c>
      <c r="P16" s="51">
        <v>2111</v>
      </c>
      <c r="Q16" s="51" t="s">
        <v>261</v>
      </c>
      <c r="R16" s="59">
        <v>265000</v>
      </c>
      <c r="S16" s="59">
        <v>-265000</v>
      </c>
      <c r="T16" s="59">
        <v>0</v>
      </c>
      <c r="U16" s="59">
        <v>0</v>
      </c>
      <c r="V16" s="59">
        <v>0</v>
      </c>
      <c r="W16" s="59">
        <v>0</v>
      </c>
      <c r="X16" s="59">
        <v>0</v>
      </c>
      <c r="Y16" s="59">
        <v>0</v>
      </c>
      <c r="Z16" s="207" t="str">
        <f t="shared" si="0"/>
        <v>"0"|"100"|"A00"|"A00"|"01"|"03"|"01"|"01"|"01"|"01"|"11"|"01"|"01"|" "|"2111"|"MATERIALES Y UTILES DE OFICINA"|"265000"|"-265000"|"0"|"0"|"0"|"0"|"0"|"0"</v>
      </c>
    </row>
    <row r="17" spans="1:26" x14ac:dyDescent="0.25">
      <c r="B17" s="49">
        <v>0</v>
      </c>
      <c r="C17" s="50">
        <v>100</v>
      </c>
      <c r="D17" s="51" t="s">
        <v>257</v>
      </c>
      <c r="E17" s="51" t="s">
        <v>257</v>
      </c>
      <c r="F17" s="267" t="s">
        <v>712</v>
      </c>
      <c r="G17" s="267" t="s">
        <v>786</v>
      </c>
      <c r="H17" s="267" t="s">
        <v>712</v>
      </c>
      <c r="I17" s="267" t="s">
        <v>712</v>
      </c>
      <c r="J17" s="267" t="s">
        <v>712</v>
      </c>
      <c r="K17" s="267" t="s">
        <v>712</v>
      </c>
      <c r="L17" s="51">
        <v>11</v>
      </c>
      <c r="M17" s="267" t="s">
        <v>712</v>
      </c>
      <c r="N17" s="267" t="s">
        <v>712</v>
      </c>
      <c r="O17" s="51" t="s">
        <v>258</v>
      </c>
      <c r="P17" s="51">
        <v>2160</v>
      </c>
      <c r="Q17" s="51" t="s">
        <v>262</v>
      </c>
      <c r="R17" s="59">
        <v>48000</v>
      </c>
      <c r="S17" s="59">
        <v>-48000</v>
      </c>
      <c r="T17" s="59">
        <v>0</v>
      </c>
      <c r="U17" s="59">
        <v>0</v>
      </c>
      <c r="V17" s="59">
        <v>0</v>
      </c>
      <c r="W17" s="59">
        <v>0</v>
      </c>
      <c r="X17" s="59">
        <v>0</v>
      </c>
      <c r="Y17" s="59">
        <v>0</v>
      </c>
      <c r="Z17" s="207" t="str">
        <f t="shared" si="0"/>
        <v>"0"|"100"|"A00"|"A00"|"01"|"03"|"01"|"01"|"01"|"01"|"11"|"01"|"01"|" "|"2160"|"MATERIAL DE LIMPIEZA"|"48000"|"-48000"|"0"|"0"|"0"|"0"|"0"|"0"</v>
      </c>
    </row>
    <row r="18" spans="1:26" x14ac:dyDescent="0.25">
      <c r="B18" s="49">
        <v>0</v>
      </c>
      <c r="C18" s="50">
        <v>100</v>
      </c>
      <c r="D18" s="51" t="s">
        <v>257</v>
      </c>
      <c r="E18" s="51" t="s">
        <v>257</v>
      </c>
      <c r="F18" s="267" t="s">
        <v>712</v>
      </c>
      <c r="G18" s="267" t="s">
        <v>786</v>
      </c>
      <c r="H18" s="267" t="s">
        <v>712</v>
      </c>
      <c r="I18" s="267" t="s">
        <v>712</v>
      </c>
      <c r="J18" s="267" t="s">
        <v>712</v>
      </c>
      <c r="K18" s="267" t="s">
        <v>712</v>
      </c>
      <c r="L18" s="51">
        <v>11</v>
      </c>
      <c r="M18" s="267" t="s">
        <v>712</v>
      </c>
      <c r="N18" s="267" t="s">
        <v>712</v>
      </c>
      <c r="O18" s="51" t="s">
        <v>258</v>
      </c>
      <c r="P18" s="51">
        <v>2161</v>
      </c>
      <c r="Q18" s="51" t="s">
        <v>263</v>
      </c>
      <c r="R18" s="59">
        <v>48000</v>
      </c>
      <c r="S18" s="59">
        <v>-48000</v>
      </c>
      <c r="T18" s="59">
        <v>0</v>
      </c>
      <c r="U18" s="59">
        <v>0</v>
      </c>
      <c r="V18" s="59">
        <v>0</v>
      </c>
      <c r="W18" s="59">
        <v>0</v>
      </c>
      <c r="X18" s="59">
        <v>0</v>
      </c>
      <c r="Y18" s="59">
        <v>0</v>
      </c>
      <c r="Z18" s="207" t="str">
        <f t="shared" si="0"/>
        <v>"0"|"100"|"A00"|"A00"|"01"|"03"|"01"|"01"|"01"|"01"|"11"|"01"|"01"|" "|"2161"|"MATERIAL Y ENSERES DE LIMPIEZA"|"48000"|"-48000"|"0"|"0"|"0"|"0"|"0"|"0"</v>
      </c>
    </row>
    <row r="19" spans="1:26" x14ac:dyDescent="0.25">
      <c r="B19" s="49">
        <v>0</v>
      </c>
      <c r="C19" s="50">
        <v>100</v>
      </c>
      <c r="D19" s="51" t="s">
        <v>257</v>
      </c>
      <c r="E19" s="51" t="s">
        <v>257</v>
      </c>
      <c r="F19" s="267" t="s">
        <v>712</v>
      </c>
      <c r="G19" s="267" t="s">
        <v>786</v>
      </c>
      <c r="H19" s="267" t="s">
        <v>712</v>
      </c>
      <c r="I19" s="267" t="s">
        <v>712</v>
      </c>
      <c r="J19" s="267" t="s">
        <v>712</v>
      </c>
      <c r="K19" s="267" t="s">
        <v>712</v>
      </c>
      <c r="L19" s="51">
        <v>11</v>
      </c>
      <c r="M19" s="267" t="s">
        <v>712</v>
      </c>
      <c r="N19" s="267" t="s">
        <v>712</v>
      </c>
      <c r="O19" s="51" t="s">
        <v>258</v>
      </c>
      <c r="P19" s="51">
        <v>2600</v>
      </c>
      <c r="Q19" s="51" t="s">
        <v>264</v>
      </c>
      <c r="R19" s="59">
        <v>338574.9</v>
      </c>
      <c r="S19" s="59">
        <v>145227.1</v>
      </c>
      <c r="T19" s="59">
        <v>483802.1</v>
      </c>
      <c r="U19" s="59">
        <v>2598.1</v>
      </c>
      <c r="V19" s="59">
        <v>2598.1</v>
      </c>
      <c r="W19" s="59">
        <v>481187.3</v>
      </c>
      <c r="X19" s="59">
        <v>481187.3</v>
      </c>
      <c r="Y19" s="59">
        <v>16.7</v>
      </c>
      <c r="Z19" s="207" t="str">
        <f t="shared" si="0"/>
        <v>"0"|"100"|"A00"|"A00"|"01"|"03"|"01"|"01"|"01"|"01"|"11"|"01"|"01"|" "|"2600"|"COMBUSTIBLES LUBRICANTES Y ADITIVOS"|"338574.9"|"145227.1"|"483802.1"|"2598.1"|"2598.1"|"481187.3"|"481187.3"|"16.7"</v>
      </c>
    </row>
    <row r="20" spans="1:26" x14ac:dyDescent="0.25">
      <c r="B20" s="49">
        <v>0</v>
      </c>
      <c r="C20" s="50">
        <v>100</v>
      </c>
      <c r="D20" s="51" t="s">
        <v>257</v>
      </c>
      <c r="E20" s="51" t="s">
        <v>257</v>
      </c>
      <c r="F20" s="267" t="s">
        <v>712</v>
      </c>
      <c r="G20" s="267" t="s">
        <v>786</v>
      </c>
      <c r="H20" s="267" t="s">
        <v>712</v>
      </c>
      <c r="I20" s="267" t="s">
        <v>712</v>
      </c>
      <c r="J20" s="267" t="s">
        <v>712</v>
      </c>
      <c r="K20" s="267" t="s">
        <v>712</v>
      </c>
      <c r="L20" s="51">
        <v>11</v>
      </c>
      <c r="M20" s="267" t="s">
        <v>712</v>
      </c>
      <c r="N20" s="267" t="s">
        <v>712</v>
      </c>
      <c r="O20" s="51" t="s">
        <v>258</v>
      </c>
      <c r="P20" s="51">
        <v>2610</v>
      </c>
      <c r="Q20" s="51" t="s">
        <v>265</v>
      </c>
      <c r="R20" s="59">
        <v>338574.9</v>
      </c>
      <c r="S20" s="59">
        <v>145227.1</v>
      </c>
      <c r="T20" s="59">
        <v>483802.1</v>
      </c>
      <c r="U20" s="59">
        <v>2598.1</v>
      </c>
      <c r="V20" s="59">
        <v>2598.1</v>
      </c>
      <c r="W20" s="59">
        <v>481187.3</v>
      </c>
      <c r="X20" s="59">
        <v>481187.3</v>
      </c>
      <c r="Y20" s="59">
        <v>16.7</v>
      </c>
      <c r="Z20" s="207" t="str">
        <f t="shared" si="0"/>
        <v>"0"|"100"|"A00"|"A00"|"01"|"03"|"01"|"01"|"01"|"01"|"11"|"01"|"01"|" "|"2610"|"COMBUSTIBLES LUBRICANTES Y ADITIVOS."|"338574.9"|"145227.1"|"483802.1"|"2598.1"|"2598.1"|"481187.3"|"481187.3"|"16.7"</v>
      </c>
    </row>
    <row r="21" spans="1:26" x14ac:dyDescent="0.25">
      <c r="B21" s="49">
        <v>0</v>
      </c>
      <c r="C21" s="50">
        <v>100</v>
      </c>
      <c r="D21" s="51" t="s">
        <v>257</v>
      </c>
      <c r="E21" s="51" t="s">
        <v>257</v>
      </c>
      <c r="F21" s="267" t="s">
        <v>712</v>
      </c>
      <c r="G21" s="267" t="s">
        <v>786</v>
      </c>
      <c r="H21" s="267" t="s">
        <v>712</v>
      </c>
      <c r="I21" s="267" t="s">
        <v>712</v>
      </c>
      <c r="J21" s="267" t="s">
        <v>712</v>
      </c>
      <c r="K21" s="267" t="s">
        <v>712</v>
      </c>
      <c r="L21" s="51">
        <v>11</v>
      </c>
      <c r="M21" s="267" t="s">
        <v>712</v>
      </c>
      <c r="N21" s="267" t="s">
        <v>712</v>
      </c>
      <c r="O21" s="51" t="s">
        <v>258</v>
      </c>
      <c r="P21" s="51">
        <v>2611</v>
      </c>
      <c r="Q21" s="51" t="s">
        <v>264</v>
      </c>
      <c r="R21" s="59">
        <v>338574.9</v>
      </c>
      <c r="S21" s="59">
        <v>145227.1</v>
      </c>
      <c r="T21" s="59">
        <v>483802.1</v>
      </c>
      <c r="U21" s="59">
        <v>2598.1</v>
      </c>
      <c r="V21" s="59">
        <v>2598.1</v>
      </c>
      <c r="W21" s="59">
        <v>481187.3</v>
      </c>
      <c r="X21" s="59">
        <v>481187.3</v>
      </c>
      <c r="Y21" s="59">
        <v>16.7</v>
      </c>
      <c r="Z21" s="207" t="str">
        <f t="shared" si="0"/>
        <v>"0"|"100"|"A00"|"A00"|"01"|"03"|"01"|"01"|"01"|"01"|"11"|"01"|"01"|" "|"2611"|"COMBUSTIBLES LUBRICANTES Y ADITIVOS"|"338574.9"|"145227.1"|"483802.1"|"2598.1"|"2598.1"|"481187.3"|"481187.3"|"16.7"</v>
      </c>
    </row>
    <row r="22" spans="1:26" x14ac:dyDescent="0.25">
      <c r="B22" s="49">
        <v>0</v>
      </c>
      <c r="C22" s="50">
        <v>100</v>
      </c>
      <c r="D22" s="51" t="s">
        <v>257</v>
      </c>
      <c r="E22" s="51" t="s">
        <v>257</v>
      </c>
      <c r="F22" s="267" t="s">
        <v>712</v>
      </c>
      <c r="G22" s="267" t="s">
        <v>786</v>
      </c>
      <c r="H22" s="267" t="s">
        <v>712</v>
      </c>
      <c r="I22" s="267" t="s">
        <v>712</v>
      </c>
      <c r="J22" s="267" t="s">
        <v>712</v>
      </c>
      <c r="K22" s="267" t="s">
        <v>712</v>
      </c>
      <c r="L22" s="51">
        <v>11</v>
      </c>
      <c r="M22" s="267" t="s">
        <v>712</v>
      </c>
      <c r="N22" s="267" t="s">
        <v>712</v>
      </c>
      <c r="O22" s="51">
        <v>3000</v>
      </c>
      <c r="P22" s="51" t="s">
        <v>258</v>
      </c>
      <c r="Q22" s="51" t="s">
        <v>229</v>
      </c>
      <c r="R22" s="59">
        <v>28600</v>
      </c>
      <c r="S22" s="59">
        <v>1435161.3</v>
      </c>
      <c r="T22" s="59">
        <v>1463761.3</v>
      </c>
      <c r="U22" s="59">
        <v>0</v>
      </c>
      <c r="V22" s="59">
        <v>0</v>
      </c>
      <c r="W22" s="59">
        <v>1436661.3</v>
      </c>
      <c r="X22" s="59">
        <v>1436661.3</v>
      </c>
      <c r="Y22" s="59">
        <v>27100</v>
      </c>
      <c r="Z22" s="207" t="str">
        <f t="shared" si="0"/>
        <v>"0"|"100"|"A00"|"A00"|"01"|"03"|"01"|"01"|"01"|"01"|"11"|"01"|"01"|"3000"|" "|"SERVICIOS GENERALES"|"28600"|"1435161.3"|"1463761.3"|"0"|"0"|"1436661.3"|"1436661.3"|"27100"</v>
      </c>
    </row>
    <row r="23" spans="1:26" x14ac:dyDescent="0.25">
      <c r="B23" s="49">
        <v>0</v>
      </c>
      <c r="C23" s="50">
        <v>100</v>
      </c>
      <c r="D23" s="51" t="s">
        <v>257</v>
      </c>
      <c r="E23" s="51" t="s">
        <v>257</v>
      </c>
      <c r="F23" s="267" t="s">
        <v>712</v>
      </c>
      <c r="G23" s="267" t="s">
        <v>786</v>
      </c>
      <c r="H23" s="267" t="s">
        <v>712</v>
      </c>
      <c r="I23" s="267" t="s">
        <v>712</v>
      </c>
      <c r="J23" s="267" t="s">
        <v>712</v>
      </c>
      <c r="K23" s="267" t="s">
        <v>712</v>
      </c>
      <c r="L23" s="51">
        <v>11</v>
      </c>
      <c r="M23" s="267" t="s">
        <v>712</v>
      </c>
      <c r="N23" s="267" t="s">
        <v>712</v>
      </c>
      <c r="O23" s="51" t="s">
        <v>258</v>
      </c>
      <c r="P23" s="51">
        <v>3600</v>
      </c>
      <c r="Q23" s="51" t="s">
        <v>266</v>
      </c>
      <c r="R23" s="59">
        <v>0</v>
      </c>
      <c r="S23" s="59">
        <v>1106533.3</v>
      </c>
      <c r="T23" s="59">
        <v>1106533.3</v>
      </c>
      <c r="U23" s="59">
        <v>0</v>
      </c>
      <c r="V23" s="59">
        <v>0</v>
      </c>
      <c r="W23" s="59">
        <v>1106533.3</v>
      </c>
      <c r="X23" s="59">
        <v>1106533.3</v>
      </c>
      <c r="Y23" s="59">
        <v>0</v>
      </c>
      <c r="Z23" s="207" t="str">
        <f t="shared" si="0"/>
        <v>"0"|"100"|"A00"|"A00"|"01"|"03"|"01"|"01"|"01"|"01"|"11"|"01"|"01"|" "|"3600"|"GASTOS DE COMUNICACIÓN SOCIAL Y PUBLICIDAD"|"0"|"1106533.3"|"1106533.3"|"0"|"0"|"1106533.3"|"1106533.3"|"0"</v>
      </c>
    </row>
    <row r="24" spans="1:26" x14ac:dyDescent="0.25">
      <c r="B24" s="49">
        <v>0</v>
      </c>
      <c r="C24" s="50">
        <v>100</v>
      </c>
      <c r="D24" s="51" t="s">
        <v>257</v>
      </c>
      <c r="E24" s="51" t="s">
        <v>257</v>
      </c>
      <c r="F24" s="267" t="s">
        <v>712</v>
      </c>
      <c r="G24" s="267" t="s">
        <v>786</v>
      </c>
      <c r="H24" s="267" t="s">
        <v>712</v>
      </c>
      <c r="I24" s="267" t="s">
        <v>712</v>
      </c>
      <c r="J24" s="267" t="s">
        <v>712</v>
      </c>
      <c r="K24" s="267" t="s">
        <v>712</v>
      </c>
      <c r="L24" s="51">
        <v>11</v>
      </c>
      <c r="M24" s="267" t="s">
        <v>712</v>
      </c>
      <c r="N24" s="267" t="s">
        <v>712</v>
      </c>
      <c r="O24" s="51" t="s">
        <v>258</v>
      </c>
      <c r="P24" s="51">
        <v>3640</v>
      </c>
      <c r="Q24" s="51" t="s">
        <v>267</v>
      </c>
      <c r="R24" s="59">
        <v>0</v>
      </c>
      <c r="S24" s="59">
        <v>1106533.3</v>
      </c>
      <c r="T24" s="59">
        <v>1106533.3</v>
      </c>
      <c r="U24" s="59">
        <v>0</v>
      </c>
      <c r="V24" s="59">
        <v>0</v>
      </c>
      <c r="W24" s="59">
        <v>1106533.3</v>
      </c>
      <c r="X24" s="59">
        <v>1106533.3</v>
      </c>
      <c r="Y24" s="59">
        <v>0</v>
      </c>
      <c r="Z24" s="207" t="str">
        <f t="shared" si="0"/>
        <v>"0"|"100"|"A00"|"A00"|"01"|"03"|"01"|"01"|"01"|"01"|"11"|"01"|"01"|" "|"3640"|"SERVICIOS DE REVELADO DE FOTOGRAFÍAS"|"0"|"1106533.3"|"1106533.3"|"0"|"0"|"1106533.3"|"1106533.3"|"0"</v>
      </c>
    </row>
    <row r="26" spans="1:26" ht="31.5" x14ac:dyDescent="0.25">
      <c r="A26" s="189" t="s">
        <v>742</v>
      </c>
      <c r="B26" s="45" t="s">
        <v>0</v>
      </c>
      <c r="C26" s="46" t="s">
        <v>1</v>
      </c>
      <c r="D26" s="45" t="s">
        <v>2</v>
      </c>
      <c r="E26" s="45" t="s">
        <v>3</v>
      </c>
      <c r="F26" s="45" t="s">
        <v>4</v>
      </c>
      <c r="G26" s="45" t="s">
        <v>45</v>
      </c>
      <c r="H26" s="45" t="s">
        <v>144</v>
      </c>
      <c r="I26" s="45" t="s">
        <v>189</v>
      </c>
      <c r="J26" s="45" t="s">
        <v>190</v>
      </c>
      <c r="K26" s="45" t="s">
        <v>191</v>
      </c>
      <c r="L26" s="45" t="s">
        <v>192</v>
      </c>
      <c r="M26" s="45" t="s">
        <v>193</v>
      </c>
      <c r="N26" s="45" t="s">
        <v>194</v>
      </c>
      <c r="O26" s="45" t="s">
        <v>195</v>
      </c>
      <c r="P26" s="45" t="s">
        <v>196</v>
      </c>
      <c r="Q26" s="45" t="s">
        <v>197</v>
      </c>
      <c r="R26" s="45" t="s">
        <v>242</v>
      </c>
      <c r="S26" s="45" t="s">
        <v>252</v>
      </c>
      <c r="T26" s="45" t="s">
        <v>253</v>
      </c>
      <c r="U26" s="45" t="s">
        <v>254</v>
      </c>
      <c r="V26" s="45" t="s">
        <v>255</v>
      </c>
      <c r="W26" s="45" t="s">
        <v>256</v>
      </c>
      <c r="X26" s="45" t="s">
        <v>283</v>
      </c>
      <c r="Y26" s="45" t="s">
        <v>284</v>
      </c>
    </row>
    <row r="27" spans="1:26" ht="139.5" customHeight="1" x14ac:dyDescent="0.25">
      <c r="A27" s="189" t="s">
        <v>743</v>
      </c>
      <c r="B27" s="242" t="s">
        <v>273</v>
      </c>
      <c r="C27" s="242" t="s">
        <v>273</v>
      </c>
      <c r="D27" s="242" t="s">
        <v>274</v>
      </c>
      <c r="E27" s="242" t="s">
        <v>274</v>
      </c>
      <c r="F27" s="242" t="s">
        <v>761</v>
      </c>
      <c r="G27" s="242" t="s">
        <v>275</v>
      </c>
      <c r="H27" s="242" t="s">
        <v>276</v>
      </c>
      <c r="I27" s="242" t="s">
        <v>277</v>
      </c>
      <c r="J27" s="242" t="s">
        <v>278</v>
      </c>
      <c r="K27" s="242" t="s">
        <v>279</v>
      </c>
      <c r="L27" s="242" t="s">
        <v>762</v>
      </c>
      <c r="M27" s="242" t="s">
        <v>280</v>
      </c>
      <c r="N27" s="242" t="s">
        <v>281</v>
      </c>
      <c r="O27" s="242" t="s">
        <v>282</v>
      </c>
      <c r="P27" s="242" t="s">
        <v>282</v>
      </c>
      <c r="Q27" s="242" t="s">
        <v>206</v>
      </c>
      <c r="R27" s="242" t="s">
        <v>76</v>
      </c>
      <c r="S27" s="242" t="s">
        <v>76</v>
      </c>
      <c r="T27" s="242" t="s">
        <v>76</v>
      </c>
      <c r="U27" s="242" t="s">
        <v>76</v>
      </c>
      <c r="V27" s="242" t="s">
        <v>76</v>
      </c>
      <c r="W27" s="242" t="s">
        <v>76</v>
      </c>
      <c r="X27" s="242" t="s">
        <v>76</v>
      </c>
      <c r="Y27" s="242" t="s">
        <v>76</v>
      </c>
    </row>
  </sheetData>
  <mergeCells count="1">
    <mergeCell ref="B2:I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8ECDE3-BA15-4D12-8720-D309D627CA35}">
  <dimension ref="A1:E28"/>
  <sheetViews>
    <sheetView showGridLines="0" topLeftCell="A17" zoomScale="115" zoomScaleNormal="115" workbookViewId="0">
      <selection activeCell="B2" sqref="B2:B28"/>
    </sheetView>
  </sheetViews>
  <sheetFormatPr baseColWidth="10" defaultColWidth="47.42578125" defaultRowHeight="12.75" x14ac:dyDescent="0.2"/>
  <cols>
    <col min="1" max="1" width="10.140625" style="240" customWidth="1"/>
    <col min="2" max="2" width="43" style="69" customWidth="1"/>
    <col min="3" max="3" width="20.140625" style="240" customWidth="1"/>
    <col min="4" max="4" width="26.42578125" style="69" customWidth="1"/>
    <col min="5" max="5" width="67.5703125" style="69" customWidth="1"/>
    <col min="6" max="16384" width="47.42578125" style="69"/>
  </cols>
  <sheetData>
    <row r="1" spans="1:5" ht="48" customHeight="1" x14ac:dyDescent="0.2">
      <c r="A1" s="67" t="s">
        <v>745</v>
      </c>
      <c r="B1" s="67" t="s">
        <v>746</v>
      </c>
      <c r="C1" s="67" t="s">
        <v>98</v>
      </c>
      <c r="D1" s="68" t="s">
        <v>555</v>
      </c>
    </row>
    <row r="2" spans="1:5" ht="36" customHeight="1" x14ac:dyDescent="0.2">
      <c r="A2" s="239">
        <v>1</v>
      </c>
      <c r="B2" s="237" t="s">
        <v>42</v>
      </c>
      <c r="C2" s="239" t="s">
        <v>765</v>
      </c>
      <c r="D2" s="70"/>
      <c r="E2" s="71"/>
    </row>
    <row r="3" spans="1:5" ht="36" customHeight="1" x14ac:dyDescent="0.2">
      <c r="A3" s="239">
        <v>2</v>
      </c>
      <c r="B3" s="237" t="s">
        <v>767</v>
      </c>
      <c r="C3" s="239" t="s">
        <v>765</v>
      </c>
      <c r="D3" s="70"/>
      <c r="E3" s="71"/>
    </row>
    <row r="4" spans="1:5" ht="36" customHeight="1" x14ac:dyDescent="0.2">
      <c r="A4" s="239">
        <v>3</v>
      </c>
      <c r="B4" s="237" t="s">
        <v>64</v>
      </c>
      <c r="C4" s="239" t="s">
        <v>765</v>
      </c>
      <c r="D4" s="70"/>
      <c r="E4" s="71"/>
    </row>
    <row r="5" spans="1:5" ht="36" customHeight="1" x14ac:dyDescent="0.2">
      <c r="A5" s="239">
        <v>4</v>
      </c>
      <c r="B5" s="237" t="s">
        <v>75</v>
      </c>
      <c r="C5" s="239" t="s">
        <v>765</v>
      </c>
      <c r="D5" s="70"/>
      <c r="E5" s="71"/>
    </row>
    <row r="6" spans="1:5" ht="36" customHeight="1" x14ac:dyDescent="0.2">
      <c r="A6" s="239">
        <v>5</v>
      </c>
      <c r="B6" s="237" t="s">
        <v>79</v>
      </c>
      <c r="C6" s="239" t="s">
        <v>765</v>
      </c>
      <c r="D6" s="70"/>
      <c r="E6" s="71"/>
    </row>
    <row r="7" spans="1:5" ht="36" customHeight="1" x14ac:dyDescent="0.2">
      <c r="A7" s="239">
        <v>6</v>
      </c>
      <c r="B7" s="237" t="s">
        <v>99</v>
      </c>
      <c r="C7" s="239" t="s">
        <v>765</v>
      </c>
      <c r="D7" s="70"/>
      <c r="E7" s="71"/>
    </row>
    <row r="8" spans="1:5" ht="36" customHeight="1" x14ac:dyDescent="0.2">
      <c r="A8" s="239">
        <v>7</v>
      </c>
      <c r="B8" s="237" t="s">
        <v>768</v>
      </c>
      <c r="C8" s="239" t="s">
        <v>765</v>
      </c>
      <c r="D8" s="70"/>
      <c r="E8" s="71"/>
    </row>
    <row r="9" spans="1:5" ht="36" customHeight="1" x14ac:dyDescent="0.2">
      <c r="A9" s="239">
        <v>8</v>
      </c>
      <c r="B9" s="237" t="s">
        <v>114</v>
      </c>
      <c r="C9" s="239" t="s">
        <v>765</v>
      </c>
      <c r="D9" s="70"/>
      <c r="E9" s="71"/>
    </row>
    <row r="10" spans="1:5" ht="36" customHeight="1" x14ac:dyDescent="0.2">
      <c r="A10" s="239">
        <v>9</v>
      </c>
      <c r="B10" s="237" t="s">
        <v>769</v>
      </c>
      <c r="C10" s="239" t="s">
        <v>765</v>
      </c>
      <c r="D10" s="70"/>
      <c r="E10" s="71"/>
    </row>
    <row r="11" spans="1:5" ht="36" customHeight="1" x14ac:dyDescent="0.2">
      <c r="A11" s="239">
        <v>10</v>
      </c>
      <c r="B11" s="237" t="s">
        <v>770</v>
      </c>
      <c r="C11" s="239" t="s">
        <v>765</v>
      </c>
      <c r="D11" s="70"/>
      <c r="E11" s="71"/>
    </row>
    <row r="12" spans="1:5" ht="56.25" customHeight="1" x14ac:dyDescent="0.2">
      <c r="A12" s="239">
        <v>11</v>
      </c>
      <c r="B12" s="237" t="s">
        <v>771</v>
      </c>
      <c r="C12" s="239" t="s">
        <v>765</v>
      </c>
      <c r="D12" s="70"/>
      <c r="E12" s="71"/>
    </row>
    <row r="13" spans="1:5" ht="60" customHeight="1" x14ac:dyDescent="0.2">
      <c r="A13" s="239">
        <v>12</v>
      </c>
      <c r="B13" s="237" t="s">
        <v>772</v>
      </c>
      <c r="C13" s="239" t="s">
        <v>765</v>
      </c>
      <c r="D13" s="70"/>
      <c r="E13" s="71"/>
    </row>
    <row r="14" spans="1:5" ht="36" customHeight="1" x14ac:dyDescent="0.2">
      <c r="A14" s="239">
        <v>13</v>
      </c>
      <c r="B14" s="238" t="s">
        <v>773</v>
      </c>
      <c r="C14" s="239" t="s">
        <v>765</v>
      </c>
      <c r="D14" s="70"/>
      <c r="E14" s="71"/>
    </row>
    <row r="15" spans="1:5" ht="54.75" customHeight="1" x14ac:dyDescent="0.2">
      <c r="A15" s="239">
        <v>14</v>
      </c>
      <c r="B15" s="237" t="s">
        <v>214</v>
      </c>
      <c r="C15" s="239" t="s">
        <v>765</v>
      </c>
      <c r="D15" s="70"/>
      <c r="E15" s="71"/>
    </row>
    <row r="16" spans="1:5" ht="43.5" customHeight="1" x14ac:dyDescent="0.2">
      <c r="A16" s="239">
        <v>15</v>
      </c>
      <c r="B16" s="237" t="s">
        <v>764</v>
      </c>
      <c r="C16" s="239" t="s">
        <v>765</v>
      </c>
      <c r="D16" s="70"/>
      <c r="E16" s="71"/>
    </row>
    <row r="17" spans="1:5" ht="47.25" customHeight="1" x14ac:dyDescent="0.2">
      <c r="A17" s="239">
        <v>16</v>
      </c>
      <c r="B17" s="237" t="s">
        <v>776</v>
      </c>
      <c r="C17" s="239" t="s">
        <v>765</v>
      </c>
      <c r="D17" s="70"/>
      <c r="E17" s="71"/>
    </row>
    <row r="18" spans="1:5" ht="42.75" customHeight="1" x14ac:dyDescent="0.2">
      <c r="A18" s="239">
        <v>17</v>
      </c>
      <c r="B18" s="237" t="s">
        <v>777</v>
      </c>
      <c r="C18" s="239" t="s">
        <v>765</v>
      </c>
      <c r="D18" s="70"/>
      <c r="E18" s="71"/>
    </row>
    <row r="19" spans="1:5" ht="46.5" customHeight="1" x14ac:dyDescent="0.2">
      <c r="A19" s="239">
        <v>18</v>
      </c>
      <c r="B19" s="237" t="s">
        <v>778</v>
      </c>
      <c r="C19" s="239" t="s">
        <v>765</v>
      </c>
      <c r="D19" s="70"/>
      <c r="E19" s="71"/>
    </row>
    <row r="20" spans="1:5" ht="36" customHeight="1" x14ac:dyDescent="0.2">
      <c r="A20" s="239">
        <v>19</v>
      </c>
      <c r="B20" s="237" t="s">
        <v>779</v>
      </c>
      <c r="C20" s="239" t="s">
        <v>765</v>
      </c>
      <c r="D20" s="70"/>
      <c r="E20" s="71"/>
    </row>
    <row r="21" spans="1:5" ht="38.25" customHeight="1" x14ac:dyDescent="0.2">
      <c r="A21" s="239">
        <v>20</v>
      </c>
      <c r="B21" s="237" t="s">
        <v>453</v>
      </c>
      <c r="C21" s="239" t="s">
        <v>765</v>
      </c>
      <c r="D21" s="70"/>
      <c r="E21" s="71"/>
    </row>
    <row r="22" spans="1:5" ht="36" customHeight="1" x14ac:dyDescent="0.2">
      <c r="A22" s="239">
        <v>21</v>
      </c>
      <c r="B22" s="237" t="s">
        <v>543</v>
      </c>
      <c r="C22" s="239" t="s">
        <v>765</v>
      </c>
      <c r="D22" s="70"/>
      <c r="E22" s="71"/>
    </row>
    <row r="23" spans="1:5" ht="36" customHeight="1" x14ac:dyDescent="0.2">
      <c r="A23" s="239">
        <v>22</v>
      </c>
      <c r="B23" s="237" t="s">
        <v>780</v>
      </c>
      <c r="C23" s="239" t="s">
        <v>765</v>
      </c>
      <c r="D23" s="70"/>
      <c r="E23" s="71"/>
    </row>
    <row r="24" spans="1:5" ht="36" customHeight="1" x14ac:dyDescent="0.2">
      <c r="A24" s="239">
        <v>23</v>
      </c>
      <c r="B24" s="237" t="s">
        <v>781</v>
      </c>
      <c r="C24" s="239" t="s">
        <v>765</v>
      </c>
      <c r="D24" s="70"/>
      <c r="E24" s="71"/>
    </row>
    <row r="25" spans="1:5" ht="36" customHeight="1" x14ac:dyDescent="0.2">
      <c r="A25" s="239">
        <v>24</v>
      </c>
      <c r="B25" s="237" t="s">
        <v>328</v>
      </c>
      <c r="C25" s="239" t="s">
        <v>765</v>
      </c>
      <c r="D25" s="70"/>
      <c r="E25" s="71"/>
    </row>
    <row r="26" spans="1:5" ht="36" customHeight="1" x14ac:dyDescent="0.2">
      <c r="A26" s="239">
        <v>25</v>
      </c>
      <c r="B26" s="237" t="s">
        <v>586</v>
      </c>
      <c r="C26" s="239" t="s">
        <v>765</v>
      </c>
      <c r="D26" s="70"/>
    </row>
    <row r="27" spans="1:5" ht="36" customHeight="1" x14ac:dyDescent="0.2">
      <c r="A27" s="239">
        <v>26</v>
      </c>
      <c r="B27" s="237" t="s">
        <v>782</v>
      </c>
      <c r="C27" s="239" t="s">
        <v>765</v>
      </c>
      <c r="D27" s="70"/>
    </row>
    <row r="28" spans="1:5" ht="46.5" customHeight="1" x14ac:dyDescent="0.2">
      <c r="A28" s="239">
        <v>27</v>
      </c>
      <c r="B28" s="237" t="s">
        <v>783</v>
      </c>
      <c r="C28" s="239" t="s">
        <v>765</v>
      </c>
      <c r="D28" s="70"/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04FD6A-E8C3-4D47-813E-8CB2A88D37E0}">
  <dimension ref="A1:L24"/>
  <sheetViews>
    <sheetView zoomScale="70" zoomScaleNormal="70" workbookViewId="0">
      <selection activeCell="D41" sqref="D41"/>
    </sheetView>
  </sheetViews>
  <sheetFormatPr baseColWidth="10" defaultRowHeight="15.75" x14ac:dyDescent="0.25"/>
  <cols>
    <col min="1" max="1" width="25.140625" style="8" customWidth="1"/>
    <col min="2" max="2" width="29.85546875" style="43" customWidth="1"/>
    <col min="3" max="3" width="36.5703125" style="22" customWidth="1"/>
    <col min="4" max="4" width="57.140625" style="8" customWidth="1"/>
    <col min="5" max="5" width="30.5703125" style="8" customWidth="1"/>
    <col min="6" max="6" width="25" style="8" customWidth="1"/>
    <col min="7" max="7" width="25.28515625" style="8" customWidth="1"/>
    <col min="8" max="8" width="31.28515625" style="8" customWidth="1"/>
    <col min="9" max="9" width="30.5703125" style="8" customWidth="1"/>
    <col min="10" max="10" width="37.42578125" style="8" customWidth="1"/>
    <col min="11" max="11" width="24.140625" style="8" customWidth="1"/>
    <col min="12" max="16384" width="11.42578125" style="8"/>
  </cols>
  <sheetData>
    <row r="1" spans="2:12" x14ac:dyDescent="0.25">
      <c r="B1" s="8"/>
      <c r="C1" s="8"/>
    </row>
    <row r="2" spans="2:12" ht="39" customHeight="1" x14ac:dyDescent="0.25">
      <c r="B2" s="254" t="s">
        <v>294</v>
      </c>
      <c r="C2" s="254"/>
      <c r="D2" s="254"/>
      <c r="E2" s="254"/>
      <c r="F2" s="254"/>
      <c r="G2" s="254"/>
      <c r="H2" s="10"/>
      <c r="I2" s="10"/>
      <c r="J2" s="10"/>
      <c r="K2" s="10"/>
      <c r="L2" s="10"/>
    </row>
    <row r="3" spans="2:12" x14ac:dyDescent="0.25">
      <c r="B3" s="64" t="s">
        <v>744</v>
      </c>
      <c r="C3" s="12" t="str">
        <f>D4&amp;D5&amp;D6&amp;D7</f>
        <v>EAEPEI00222024</v>
      </c>
      <c r="E3" s="11"/>
    </row>
    <row r="4" spans="2:12" x14ac:dyDescent="0.25">
      <c r="B4" s="8"/>
      <c r="C4" s="8"/>
      <c r="D4" s="13" t="s">
        <v>293</v>
      </c>
      <c r="E4" s="11" t="str">
        <f>B2</f>
        <v>Estado Analitico del Ejercicio del Presupuesto de Egresos Integrado</v>
      </c>
    </row>
    <row r="5" spans="2:12" x14ac:dyDescent="0.25">
      <c r="B5" s="8"/>
      <c r="C5" s="8"/>
      <c r="D5" s="13">
        <v>0</v>
      </c>
      <c r="E5" s="11" t="s">
        <v>37</v>
      </c>
    </row>
    <row r="6" spans="2:12" x14ac:dyDescent="0.25">
      <c r="B6" s="8"/>
      <c r="C6" s="8"/>
      <c r="D6" s="14" t="s">
        <v>38</v>
      </c>
      <c r="E6" s="11" t="s">
        <v>39</v>
      </c>
    </row>
    <row r="7" spans="2:12" x14ac:dyDescent="0.25">
      <c r="B7" s="8"/>
      <c r="C7" s="8"/>
      <c r="D7" s="13">
        <v>2024</v>
      </c>
      <c r="E7" s="11" t="s">
        <v>40</v>
      </c>
    </row>
    <row r="9" spans="2:12" ht="16.5" thickBot="1" x14ac:dyDescent="0.3"/>
    <row r="10" spans="2:12" ht="66" customHeight="1" thickBot="1" x14ac:dyDescent="0.3">
      <c r="B10" s="129" t="s">
        <v>285</v>
      </c>
      <c r="C10" s="129" t="s">
        <v>5</v>
      </c>
      <c r="D10" s="129" t="s">
        <v>46</v>
      </c>
      <c r="E10" s="121" t="s">
        <v>286</v>
      </c>
      <c r="F10" s="121" t="s">
        <v>287</v>
      </c>
      <c r="G10" s="121" t="s">
        <v>288</v>
      </c>
      <c r="H10" s="121" t="s">
        <v>289</v>
      </c>
      <c r="I10" s="121" t="s">
        <v>290</v>
      </c>
      <c r="J10" s="121" t="s">
        <v>291</v>
      </c>
    </row>
    <row r="11" spans="2:12" x14ac:dyDescent="0.25">
      <c r="B11" s="56">
        <v>1000</v>
      </c>
      <c r="C11" s="57"/>
      <c r="D11" s="58" t="s">
        <v>58</v>
      </c>
      <c r="E11" s="130">
        <v>688925975.40999997</v>
      </c>
      <c r="F11" s="130">
        <v>108311944.92</v>
      </c>
      <c r="G11" s="130">
        <v>78089447</v>
      </c>
      <c r="H11" s="130">
        <v>15789645.5</v>
      </c>
      <c r="I11" s="130">
        <v>0</v>
      </c>
      <c r="J11" s="130">
        <v>891117012.83000004</v>
      </c>
    </row>
    <row r="12" spans="2:12" x14ac:dyDescent="0.25">
      <c r="B12" s="49"/>
      <c r="C12" s="50">
        <v>1100</v>
      </c>
      <c r="D12" s="51" t="s">
        <v>220</v>
      </c>
      <c r="E12" s="59">
        <v>426898978.13999999</v>
      </c>
      <c r="F12" s="59">
        <v>56753464.520000003</v>
      </c>
      <c r="G12" s="59">
        <v>45119751</v>
      </c>
      <c r="H12" s="59">
        <v>11248460.57</v>
      </c>
      <c r="I12" s="59">
        <v>0</v>
      </c>
      <c r="J12" s="59">
        <v>540020654.23000002</v>
      </c>
    </row>
    <row r="13" spans="2:12" x14ac:dyDescent="0.25">
      <c r="B13" s="49"/>
      <c r="C13" s="50">
        <v>1110</v>
      </c>
      <c r="D13" s="51" t="s">
        <v>221</v>
      </c>
      <c r="E13" s="59">
        <v>10806433.52</v>
      </c>
      <c r="F13" s="59">
        <v>0</v>
      </c>
      <c r="G13" s="59">
        <v>0</v>
      </c>
      <c r="H13" s="59">
        <v>0</v>
      </c>
      <c r="I13" s="59">
        <v>0</v>
      </c>
      <c r="J13" s="59">
        <v>10806433.52</v>
      </c>
    </row>
    <row r="14" spans="2:12" x14ac:dyDescent="0.25">
      <c r="B14" s="49"/>
      <c r="C14" s="50">
        <v>1111</v>
      </c>
      <c r="D14" s="51" t="s">
        <v>221</v>
      </c>
      <c r="E14" s="59">
        <v>10806433.52</v>
      </c>
      <c r="F14" s="59">
        <v>0</v>
      </c>
      <c r="G14" s="59">
        <v>0</v>
      </c>
      <c r="H14" s="59">
        <v>0</v>
      </c>
      <c r="I14" s="59">
        <v>0</v>
      </c>
      <c r="J14" s="59">
        <v>10806433.52</v>
      </c>
    </row>
    <row r="15" spans="2:12" x14ac:dyDescent="0.25">
      <c r="B15" s="49"/>
      <c r="C15" s="50">
        <v>1120</v>
      </c>
      <c r="D15" s="51" t="s">
        <v>222</v>
      </c>
      <c r="E15" s="59">
        <v>0</v>
      </c>
      <c r="F15" s="59">
        <v>0</v>
      </c>
      <c r="G15" s="59">
        <v>0</v>
      </c>
      <c r="H15" s="59">
        <v>0</v>
      </c>
      <c r="I15" s="59">
        <v>0</v>
      </c>
      <c r="J15" s="59">
        <v>0</v>
      </c>
    </row>
    <row r="16" spans="2:12" x14ac:dyDescent="0.25">
      <c r="B16" s="49"/>
      <c r="C16" s="50">
        <v>1121</v>
      </c>
      <c r="D16" s="51" t="s">
        <v>222</v>
      </c>
      <c r="E16" s="59">
        <v>0</v>
      </c>
      <c r="F16" s="59">
        <v>0</v>
      </c>
      <c r="G16" s="59">
        <v>0</v>
      </c>
      <c r="H16" s="59">
        <v>0</v>
      </c>
      <c r="I16" s="59">
        <v>0</v>
      </c>
      <c r="J16" s="59">
        <v>0</v>
      </c>
    </row>
    <row r="17" spans="1:10" x14ac:dyDescent="0.25">
      <c r="B17" s="49"/>
      <c r="C17" s="50">
        <v>1130</v>
      </c>
      <c r="D17" s="51" t="s">
        <v>223</v>
      </c>
      <c r="E17" s="59">
        <v>416092544.62</v>
      </c>
      <c r="F17" s="59">
        <v>56753464.520000003</v>
      </c>
      <c r="G17" s="59">
        <v>45119751</v>
      </c>
      <c r="H17" s="59">
        <v>11248460.57</v>
      </c>
      <c r="I17" s="59">
        <v>0</v>
      </c>
      <c r="J17" s="59">
        <v>529214220.70999998</v>
      </c>
    </row>
    <row r="18" spans="1:10" ht="23.25" customHeight="1" x14ac:dyDescent="0.25">
      <c r="B18" s="49"/>
      <c r="C18" s="50">
        <v>1131</v>
      </c>
      <c r="D18" s="51" t="s">
        <v>224</v>
      </c>
      <c r="E18" s="59">
        <v>416092544.62</v>
      </c>
      <c r="F18" s="59">
        <v>56753464.520000003</v>
      </c>
      <c r="G18" s="59">
        <v>45119751</v>
      </c>
      <c r="H18" s="59">
        <v>11248460.57</v>
      </c>
      <c r="I18" s="59">
        <v>0</v>
      </c>
      <c r="J18" s="59">
        <v>529214220.70999998</v>
      </c>
    </row>
    <row r="19" spans="1:10" x14ac:dyDescent="0.25">
      <c r="B19" s="49"/>
      <c r="C19" s="50">
        <v>1132</v>
      </c>
      <c r="D19" s="51" t="s">
        <v>225</v>
      </c>
      <c r="E19" s="59">
        <v>0</v>
      </c>
      <c r="F19" s="59">
        <v>0</v>
      </c>
      <c r="G19" s="59">
        <v>0</v>
      </c>
      <c r="H19" s="59">
        <v>0</v>
      </c>
      <c r="I19" s="59">
        <v>0</v>
      </c>
      <c r="J19" s="59">
        <v>0</v>
      </c>
    </row>
    <row r="20" spans="1:10" x14ac:dyDescent="0.25">
      <c r="B20" s="49"/>
      <c r="C20" s="50">
        <v>1133</v>
      </c>
      <c r="D20" s="51" t="s">
        <v>226</v>
      </c>
      <c r="E20" s="59">
        <v>0</v>
      </c>
      <c r="F20" s="59">
        <v>0</v>
      </c>
      <c r="G20" s="59">
        <v>0</v>
      </c>
      <c r="H20" s="59">
        <v>0</v>
      </c>
      <c r="I20" s="59">
        <v>0</v>
      </c>
      <c r="J20" s="59">
        <v>0</v>
      </c>
    </row>
    <row r="23" spans="1:10" ht="39" customHeight="1" x14ac:dyDescent="0.25">
      <c r="A23" s="189" t="s">
        <v>742</v>
      </c>
      <c r="B23" s="45" t="s">
        <v>0</v>
      </c>
      <c r="C23" s="46" t="s">
        <v>1</v>
      </c>
      <c r="D23" s="45" t="s">
        <v>2</v>
      </c>
      <c r="E23" s="45" t="s">
        <v>3</v>
      </c>
      <c r="F23" s="45" t="s">
        <v>4</v>
      </c>
      <c r="G23" s="45" t="s">
        <v>45</v>
      </c>
      <c r="H23" s="45" t="s">
        <v>144</v>
      </c>
      <c r="I23" s="45" t="s">
        <v>189</v>
      </c>
      <c r="J23" s="45" t="s">
        <v>190</v>
      </c>
    </row>
    <row r="24" spans="1:10" ht="54.75" customHeight="1" x14ac:dyDescent="0.25">
      <c r="A24" s="189" t="s">
        <v>743</v>
      </c>
      <c r="B24" s="242" t="s">
        <v>33</v>
      </c>
      <c r="C24" s="242" t="s">
        <v>33</v>
      </c>
      <c r="D24" s="242" t="s">
        <v>34</v>
      </c>
      <c r="E24" s="242" t="s">
        <v>292</v>
      </c>
      <c r="F24" s="242" t="s">
        <v>292</v>
      </c>
      <c r="G24" s="242" t="s">
        <v>292</v>
      </c>
      <c r="H24" s="242" t="s">
        <v>292</v>
      </c>
      <c r="I24" s="242" t="s">
        <v>292</v>
      </c>
      <c r="J24" s="242" t="s">
        <v>292</v>
      </c>
    </row>
  </sheetData>
  <mergeCells count="1">
    <mergeCell ref="B2:G2"/>
  </mergeCells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C963EB-3E92-4043-A9D5-B73E2F039F9E}">
  <dimension ref="A1:K20"/>
  <sheetViews>
    <sheetView zoomScaleNormal="100" workbookViewId="0">
      <selection activeCell="D14" sqref="D14"/>
    </sheetView>
  </sheetViews>
  <sheetFormatPr baseColWidth="10" defaultRowHeight="15.75" x14ac:dyDescent="0.25"/>
  <cols>
    <col min="1" max="1" width="19.28515625" style="3" customWidth="1"/>
    <col min="2" max="2" width="31.5703125" style="1" customWidth="1"/>
    <col min="3" max="3" width="21.7109375" style="2" customWidth="1"/>
    <col min="4" max="4" width="25.42578125" style="3" customWidth="1"/>
    <col min="5" max="6" width="28.28515625" style="3" customWidth="1"/>
    <col min="7" max="8" width="25" style="3" customWidth="1"/>
    <col min="9" max="9" width="25.140625" style="3" customWidth="1"/>
    <col min="10" max="10" width="23.28515625" style="3" customWidth="1"/>
    <col min="11" max="11" width="15.140625" style="3" customWidth="1"/>
    <col min="12" max="16384" width="11.42578125" style="3"/>
  </cols>
  <sheetData>
    <row r="1" spans="2:11" s="8" customFormat="1" x14ac:dyDescent="0.25"/>
    <row r="2" spans="2:11" s="8" customFormat="1" ht="39" customHeight="1" x14ac:dyDescent="0.25">
      <c r="B2" s="244" t="s">
        <v>302</v>
      </c>
      <c r="C2" s="244"/>
      <c r="D2" s="244"/>
      <c r="E2" s="244"/>
      <c r="F2" s="244"/>
      <c r="G2" s="244"/>
      <c r="H2" s="244"/>
      <c r="I2" s="244"/>
      <c r="J2" s="10"/>
      <c r="K2" s="10"/>
    </row>
    <row r="3" spans="2:11" s="8" customFormat="1" x14ac:dyDescent="0.25">
      <c r="B3" s="64" t="s">
        <v>744</v>
      </c>
      <c r="C3" s="12" t="str">
        <f>D4&amp;D5&amp;D6&amp;D7</f>
        <v>EAEPECTG00222024</v>
      </c>
      <c r="E3" s="11"/>
      <c r="F3" s="11"/>
    </row>
    <row r="4" spans="2:11" s="8" customFormat="1" x14ac:dyDescent="0.25">
      <c r="D4" s="42" t="s">
        <v>301</v>
      </c>
      <c r="E4" s="11" t="str">
        <f>B2</f>
        <v>Estado Analítico del Ejercicio del Presupuesto de Egresos Clasificación Económica (por  Tipo de Gasto)</v>
      </c>
      <c r="F4" s="11"/>
    </row>
    <row r="5" spans="2:11" s="8" customFormat="1" x14ac:dyDescent="0.25">
      <c r="D5" s="13">
        <v>0</v>
      </c>
      <c r="E5" s="11" t="s">
        <v>37</v>
      </c>
      <c r="F5" s="11"/>
    </row>
    <row r="6" spans="2:11" s="8" customFormat="1" x14ac:dyDescent="0.25">
      <c r="D6" s="14" t="s">
        <v>38</v>
      </c>
      <c r="E6" s="11" t="s">
        <v>39</v>
      </c>
      <c r="F6" s="11"/>
    </row>
    <row r="7" spans="2:11" s="8" customFormat="1" x14ac:dyDescent="0.25">
      <c r="D7" s="13">
        <v>2024</v>
      </c>
      <c r="E7" s="11" t="s">
        <v>40</v>
      </c>
      <c r="F7" s="11"/>
    </row>
    <row r="10" spans="2:11" ht="16.5" thickBot="1" x14ac:dyDescent="0.3"/>
    <row r="11" spans="2:11" ht="48.75" customHeight="1" thickBot="1" x14ac:dyDescent="0.3">
      <c r="B11" s="74" t="s">
        <v>102</v>
      </c>
      <c r="C11" s="44" t="s">
        <v>308</v>
      </c>
      <c r="D11" s="144" t="s">
        <v>295</v>
      </c>
      <c r="E11" s="44" t="s">
        <v>296</v>
      </c>
      <c r="F11" s="144" t="s">
        <v>310</v>
      </c>
      <c r="G11" s="44" t="s">
        <v>297</v>
      </c>
      <c r="H11" s="144" t="s">
        <v>309</v>
      </c>
      <c r="I11" s="44" t="s">
        <v>298</v>
      </c>
      <c r="J11" s="146" t="s">
        <v>299</v>
      </c>
    </row>
    <row r="12" spans="2:11" ht="25.5" customHeight="1" x14ac:dyDescent="0.25">
      <c r="B12" s="25" t="s">
        <v>303</v>
      </c>
      <c r="C12" s="26">
        <v>1576346434.24</v>
      </c>
      <c r="D12" s="26">
        <v>231170313.00999999</v>
      </c>
      <c r="E12" s="26">
        <v>1807516747.25</v>
      </c>
      <c r="F12" s="26">
        <v>42329321.200000003</v>
      </c>
      <c r="G12" s="26">
        <v>42329321.200000003</v>
      </c>
      <c r="H12" s="26">
        <v>1718123033.2</v>
      </c>
      <c r="I12" s="26">
        <v>1718123033.2</v>
      </c>
      <c r="J12" s="26">
        <v>47064392.850000001</v>
      </c>
      <c r="K12" s="40" t="str">
        <f>CONCATENATE("""",B12,"""","|","""",C12,"""","|","""",D12,"""","|","""",E12,"""","|","""",F12,"""","|","""",G12,"""","|","""",H12,"""","|","""",I12,"""","|","""",J12,"""")</f>
        <v>"Gasto Corriente"|"1576346434.24"|"231170313.01"|"1807516747.25"|"42329321.2"|"42329321.2"|"1718123033.2"|"1718123033.2"|"47064392.85"</v>
      </c>
    </row>
    <row r="13" spans="2:11" ht="25.5" customHeight="1" x14ac:dyDescent="0.25">
      <c r="B13" s="24" t="s">
        <v>304</v>
      </c>
      <c r="C13" s="16">
        <v>681127365.28999996</v>
      </c>
      <c r="D13" s="16">
        <v>-143361705.86000001</v>
      </c>
      <c r="E13" s="16">
        <v>537765659.42999995</v>
      </c>
      <c r="F13" s="16">
        <v>206982788.38999999</v>
      </c>
      <c r="G13" s="16">
        <v>206982788.38999999</v>
      </c>
      <c r="H13" s="16">
        <v>327493392.39999998</v>
      </c>
      <c r="I13" s="16">
        <v>327493392.39999998</v>
      </c>
      <c r="J13" s="16">
        <v>3289478.64</v>
      </c>
      <c r="K13" s="40" t="str">
        <f t="shared" ref="K13:K17" si="0">CONCATENATE("""",B13,"""","|","""",C13,"""","|","""",D13,"""","|","""",E13,"""","|","""",F13,"""","|","""",G13,"""","|","""",H13,"""","|","""",I13,"""","|","""",J13,"""")</f>
        <v>"Gasto de Capital"|"681127365.29"|"-143361705.86"|"537765659.43"|"206982788.39"|"206982788.39"|"327493392.4"|"327493392.4"|"3289478.64"</v>
      </c>
    </row>
    <row r="14" spans="2:11" ht="37.5" customHeight="1" x14ac:dyDescent="0.25">
      <c r="B14" s="24" t="s">
        <v>305</v>
      </c>
      <c r="C14" s="16">
        <v>206695664.18000001</v>
      </c>
      <c r="D14" s="16">
        <v>-37028695.200000003</v>
      </c>
      <c r="E14" s="16">
        <v>169666968.97999999</v>
      </c>
      <c r="F14" s="16">
        <v>0</v>
      </c>
      <c r="G14" s="16">
        <v>0</v>
      </c>
      <c r="H14" s="16">
        <v>169666968.97999999</v>
      </c>
      <c r="I14" s="16">
        <v>169666968.97999999</v>
      </c>
      <c r="J14" s="16">
        <v>0</v>
      </c>
      <c r="K14" s="40" t="str">
        <f t="shared" si="0"/>
        <v>"Amortización de la Deuda y Disminución de los Pasivos"|"206695664.18"|"-37028695.2"|"169666968.98"|"0"|"0"|"169666968.98"|"169666968.98"|"0"</v>
      </c>
    </row>
    <row r="15" spans="2:11" ht="25.5" customHeight="1" x14ac:dyDescent="0.25">
      <c r="B15" s="24" t="s">
        <v>59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  <c r="H15" s="16">
        <v>0</v>
      </c>
      <c r="I15" s="16">
        <v>0</v>
      </c>
      <c r="J15" s="16">
        <v>0</v>
      </c>
      <c r="K15" s="40" t="str">
        <f t="shared" si="0"/>
        <v>"Pensiones y Jubilaciones"|"0"|"0"|"0"|"0"|"0"|"0"|"0"|"0"</v>
      </c>
    </row>
    <row r="16" spans="2:11" ht="25.5" customHeight="1" x14ac:dyDescent="0.25">
      <c r="B16" s="24" t="s">
        <v>61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  <c r="H16" s="16">
        <v>0</v>
      </c>
      <c r="I16" s="16">
        <v>0</v>
      </c>
      <c r="J16" s="16">
        <v>0</v>
      </c>
      <c r="K16" s="40" t="str">
        <f t="shared" si="0"/>
        <v>"Participaciones"|"0"|"0"|"0"|"0"|"0"|"0"|"0"|"0"</v>
      </c>
    </row>
    <row r="17" spans="1:11" ht="25.5" customHeight="1" x14ac:dyDescent="0.25">
      <c r="B17" s="24" t="s">
        <v>306</v>
      </c>
      <c r="C17" s="16">
        <v>2464169463.71</v>
      </c>
      <c r="D17" s="16">
        <v>50779911.950000003</v>
      </c>
      <c r="E17" s="16">
        <v>2514949375.6599998</v>
      </c>
      <c r="F17" s="16">
        <v>249312109.59</v>
      </c>
      <c r="G17" s="16">
        <v>249312109.59</v>
      </c>
      <c r="H17" s="16">
        <v>2215283394.5799999</v>
      </c>
      <c r="I17" s="16">
        <v>2215283394.5799999</v>
      </c>
      <c r="J17" s="16">
        <v>50353871.490000002</v>
      </c>
      <c r="K17" s="40" t="str">
        <f t="shared" si="0"/>
        <v>"Total del Gasto"|"2464169463.71"|"50779911.95"|"2514949375.66"|"249312109.59"|"249312109.59"|"2215283394.58"|"2215283394.58"|"50353871.49"</v>
      </c>
    </row>
    <row r="19" spans="1:11" ht="31.5" x14ac:dyDescent="0.25">
      <c r="A19" s="189" t="s">
        <v>742</v>
      </c>
      <c r="B19" s="45" t="s">
        <v>0</v>
      </c>
      <c r="C19" s="46" t="s">
        <v>1</v>
      </c>
      <c r="D19" s="45" t="s">
        <v>2</v>
      </c>
      <c r="E19" s="45" t="s">
        <v>3</v>
      </c>
      <c r="F19" s="45" t="s">
        <v>4</v>
      </c>
      <c r="G19" s="45" t="s">
        <v>45</v>
      </c>
      <c r="H19" s="45" t="s">
        <v>144</v>
      </c>
      <c r="I19" s="45" t="s">
        <v>189</v>
      </c>
      <c r="J19" s="45" t="s">
        <v>190</v>
      </c>
    </row>
    <row r="20" spans="1:11" ht="54" customHeight="1" x14ac:dyDescent="0.25">
      <c r="A20" s="189" t="s">
        <v>743</v>
      </c>
      <c r="B20" s="242" t="s">
        <v>300</v>
      </c>
      <c r="C20" s="242" t="s">
        <v>76</v>
      </c>
      <c r="D20" s="242" t="s">
        <v>76</v>
      </c>
      <c r="E20" s="242" t="s">
        <v>76</v>
      </c>
      <c r="F20" s="242" t="s">
        <v>76</v>
      </c>
      <c r="G20" s="242" t="s">
        <v>76</v>
      </c>
      <c r="H20" s="242" t="s">
        <v>76</v>
      </c>
      <c r="I20" s="242" t="s">
        <v>76</v>
      </c>
      <c r="J20" s="242" t="s">
        <v>76</v>
      </c>
    </row>
  </sheetData>
  <mergeCells count="1">
    <mergeCell ref="B2:I2"/>
  </mergeCells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A91F6D-7CD6-4B31-9F8F-52AF581BC9C0}">
  <dimension ref="A1:K18"/>
  <sheetViews>
    <sheetView zoomScale="85" zoomScaleNormal="85" workbookViewId="0">
      <selection activeCell="D27" sqref="D27"/>
    </sheetView>
  </sheetViews>
  <sheetFormatPr baseColWidth="10" defaultRowHeight="15.75" x14ac:dyDescent="0.25"/>
  <cols>
    <col min="1" max="1" width="21.7109375" style="3" customWidth="1"/>
    <col min="2" max="2" width="39.7109375" style="1" customWidth="1"/>
    <col min="3" max="3" width="25.140625" style="2" customWidth="1"/>
    <col min="4" max="4" width="28.42578125" style="3" customWidth="1"/>
    <col min="5" max="10" width="28.28515625" style="3" customWidth="1"/>
    <col min="11" max="11" width="27.28515625" style="3" customWidth="1"/>
    <col min="12" max="12" width="18.28515625" style="3" customWidth="1"/>
    <col min="13" max="13" width="19.28515625" style="3" customWidth="1"/>
    <col min="14" max="14" width="21.85546875" style="3" customWidth="1"/>
    <col min="15" max="15" width="19.140625" style="3" customWidth="1"/>
    <col min="16" max="16384" width="11.42578125" style="3"/>
  </cols>
  <sheetData>
    <row r="1" spans="2:11" s="8" customFormat="1" x14ac:dyDescent="0.25"/>
    <row r="2" spans="2:11" s="8" customFormat="1" ht="39" customHeight="1" x14ac:dyDescent="0.25">
      <c r="B2" s="244" t="s">
        <v>321</v>
      </c>
      <c r="C2" s="244"/>
      <c r="D2" s="244"/>
      <c r="E2" s="244"/>
      <c r="F2" s="244"/>
      <c r="G2" s="244"/>
      <c r="H2" s="244"/>
      <c r="I2" s="244"/>
      <c r="J2" s="244"/>
      <c r="K2" s="9"/>
    </row>
    <row r="3" spans="2:11" s="8" customFormat="1" x14ac:dyDescent="0.25">
      <c r="B3" s="64" t="s">
        <v>744</v>
      </c>
      <c r="C3" s="12" t="str">
        <f>D4&amp;D5&amp;D6&amp;D7</f>
        <v>EAEPECA00222024</v>
      </c>
      <c r="E3" s="11"/>
      <c r="F3" s="11"/>
      <c r="G3" s="11"/>
      <c r="H3" s="11"/>
      <c r="I3" s="11"/>
      <c r="J3" s="11"/>
    </row>
    <row r="4" spans="2:11" s="8" customFormat="1" x14ac:dyDescent="0.25">
      <c r="D4" s="42" t="s">
        <v>322</v>
      </c>
      <c r="E4" s="11" t="str">
        <f>B2</f>
        <v>Estado Analítico del Ejercicio del Presupuesto de Egresos Detallado Clasificación Administrativa</v>
      </c>
      <c r="F4" s="11"/>
      <c r="G4" s="11"/>
      <c r="H4" s="11"/>
      <c r="I4" s="11"/>
      <c r="J4" s="11"/>
    </row>
    <row r="5" spans="2:11" s="8" customFormat="1" x14ac:dyDescent="0.25">
      <c r="D5" s="13">
        <v>0</v>
      </c>
      <c r="E5" s="11" t="s">
        <v>37</v>
      </c>
      <c r="F5" s="11"/>
      <c r="G5" s="11"/>
      <c r="H5" s="11"/>
      <c r="I5" s="11"/>
      <c r="J5" s="11"/>
    </row>
    <row r="6" spans="2:11" s="8" customFormat="1" x14ac:dyDescent="0.25">
      <c r="D6" s="14" t="s">
        <v>38</v>
      </c>
      <c r="E6" s="11" t="s">
        <v>39</v>
      </c>
      <c r="F6" s="11"/>
      <c r="G6" s="11"/>
      <c r="H6" s="11"/>
      <c r="I6" s="11"/>
      <c r="J6" s="11"/>
    </row>
    <row r="7" spans="2:11" s="8" customFormat="1" x14ac:dyDescent="0.25">
      <c r="D7" s="13">
        <v>2024</v>
      </c>
      <c r="E7" s="11" t="s">
        <v>40</v>
      </c>
      <c r="F7" s="11"/>
      <c r="G7" s="11"/>
      <c r="H7" s="11"/>
      <c r="I7" s="11"/>
      <c r="J7" s="11"/>
    </row>
    <row r="10" spans="2:11" ht="16.5" thickBot="1" x14ac:dyDescent="0.3"/>
    <row r="11" spans="2:11" ht="43.5" thickBot="1" x14ac:dyDescent="0.3">
      <c r="B11" s="126" t="s">
        <v>313</v>
      </c>
      <c r="C11" s="208" t="s">
        <v>308</v>
      </c>
      <c r="D11" s="126" t="s">
        <v>295</v>
      </c>
      <c r="E11" s="208" t="s">
        <v>296</v>
      </c>
      <c r="F11" s="126" t="s">
        <v>310</v>
      </c>
      <c r="G11" s="126" t="s">
        <v>297</v>
      </c>
      <c r="H11" s="126" t="s">
        <v>309</v>
      </c>
      <c r="I11" s="126" t="s">
        <v>298</v>
      </c>
      <c r="J11" s="209" t="s">
        <v>299</v>
      </c>
    </row>
    <row r="12" spans="2:11" ht="31.5" customHeight="1" x14ac:dyDescent="0.25">
      <c r="B12" s="210" t="s">
        <v>323</v>
      </c>
      <c r="C12" s="210">
        <v>301066674.63</v>
      </c>
      <c r="D12" s="210">
        <v>97712202.930000007</v>
      </c>
      <c r="E12" s="210">
        <v>398778877.56</v>
      </c>
      <c r="F12" s="210">
        <v>262464.96999999997</v>
      </c>
      <c r="G12" s="210">
        <v>262464.96999999997</v>
      </c>
      <c r="H12" s="210">
        <v>395786868.68000001</v>
      </c>
      <c r="I12" s="210">
        <v>395786868.68000001</v>
      </c>
      <c r="J12" s="210">
        <v>2729543.91</v>
      </c>
      <c r="K12" s="40" t="str">
        <f>CONCATENATE("""",B12,"""","|","""",C12,"""","|","""",D12,"""","|","""",E12,"""","|","""",F12,"""","|","""",G12,"""","|","""",H12,"""","|","""",I12,"""","|","""",J12,"""")</f>
        <v>"A00 PRESIDENCIA"|"301066674.63"|"97712202.93"|"398778877.56"|"262464.97"|"262464.97"|"395786868.68"|"395786868.68"|"2729543.91"</v>
      </c>
    </row>
    <row r="13" spans="2:11" ht="31.5" x14ac:dyDescent="0.25">
      <c r="B13" s="211" t="s">
        <v>324</v>
      </c>
      <c r="C13" s="211">
        <v>18484410.510000002</v>
      </c>
      <c r="D13" s="211">
        <v>1829345.72</v>
      </c>
      <c r="E13" s="211">
        <v>20313756.23</v>
      </c>
      <c r="F13" s="211">
        <v>689.63</v>
      </c>
      <c r="G13" s="211">
        <v>689.63</v>
      </c>
      <c r="H13" s="211">
        <v>20175011.199999999</v>
      </c>
      <c r="I13" s="211">
        <v>20175011.199999999</v>
      </c>
      <c r="J13" s="211">
        <v>138055.4</v>
      </c>
      <c r="K13" s="40" t="str">
        <f t="shared" ref="K13:K15" si="0">CONCATENATE("""",B13,"""","|","""",C13,"""","|","""",D13,"""","|","""",E13,"""","|","""",F13,"""","|","""",G13,"""","|","""",H13,"""","|","""",I13,"""","|","""",J13,"""")</f>
        <v>"A01 DIRECCION DECOMUNICACION SOCIAL"|"18484410.51"|"1829345.72"|"20313756.23"|"689.63"|"689.63"|"20175011.2"|"20175011.2"|"138055.4"</v>
      </c>
    </row>
    <row r="14" spans="2:11" ht="31.5" x14ac:dyDescent="0.25">
      <c r="B14" s="211" t="s">
        <v>325</v>
      </c>
      <c r="C14" s="211">
        <v>970388.17</v>
      </c>
      <c r="D14" s="211">
        <v>101217.08</v>
      </c>
      <c r="E14" s="211">
        <v>1071605.25</v>
      </c>
      <c r="F14" s="211">
        <v>0</v>
      </c>
      <c r="G14" s="211">
        <v>0</v>
      </c>
      <c r="H14" s="211">
        <v>1045797.94</v>
      </c>
      <c r="I14" s="211">
        <v>1045797.94</v>
      </c>
      <c r="J14" s="211">
        <v>25807.31</v>
      </c>
      <c r="K14" s="40" t="str">
        <f t="shared" si="0"/>
        <v>"A02 DEFENSORIA MUNICIPAL DE LOS DERECHOS HUMANOS"|"970388.17"|"101217.08"|"1071605.25"|"0"|"0"|"1045797.94"|"1045797.94"|"25807.31"</v>
      </c>
    </row>
    <row r="15" spans="2:11" x14ac:dyDescent="0.25">
      <c r="B15" s="211" t="s">
        <v>326</v>
      </c>
      <c r="C15" s="211">
        <v>4709737.9800000004</v>
      </c>
      <c r="D15" s="211">
        <v>-159798.10999999999</v>
      </c>
      <c r="E15" s="211">
        <v>4549939.87</v>
      </c>
      <c r="F15" s="211">
        <v>0</v>
      </c>
      <c r="G15" s="211">
        <v>0</v>
      </c>
      <c r="H15" s="211">
        <v>4507982.47</v>
      </c>
      <c r="I15" s="211">
        <v>4507982.47</v>
      </c>
      <c r="J15" s="211">
        <v>41957.4</v>
      </c>
      <c r="K15" s="40" t="str">
        <f t="shared" si="0"/>
        <v>"B00 SINDICATURAS"|"4709737.98"|"-159798.11"|"4549939.87"|"0"|"0"|"4507982.47"|"4507982.47"|"41957.4"</v>
      </c>
    </row>
    <row r="17" spans="1:10" ht="31.5" x14ac:dyDescent="0.25">
      <c r="A17" s="190" t="s">
        <v>742</v>
      </c>
      <c r="B17" s="45" t="s">
        <v>0</v>
      </c>
      <c r="C17" s="46" t="s">
        <v>1</v>
      </c>
      <c r="D17" s="45" t="s">
        <v>2</v>
      </c>
      <c r="E17" s="45" t="s">
        <v>3</v>
      </c>
      <c r="F17" s="45" t="s">
        <v>4</v>
      </c>
      <c r="G17" s="45" t="s">
        <v>45</v>
      </c>
      <c r="H17" s="45" t="s">
        <v>144</v>
      </c>
      <c r="I17" s="45" t="s">
        <v>189</v>
      </c>
      <c r="J17" s="45" t="s">
        <v>190</v>
      </c>
    </row>
    <row r="18" spans="1:10" ht="72" customHeight="1" x14ac:dyDescent="0.25">
      <c r="A18" s="190" t="s">
        <v>743</v>
      </c>
      <c r="B18" s="242" t="s">
        <v>78</v>
      </c>
      <c r="C18" s="242" t="s">
        <v>76</v>
      </c>
      <c r="D18" s="242" t="s">
        <v>76</v>
      </c>
      <c r="E18" s="242" t="s">
        <v>76</v>
      </c>
      <c r="F18" s="242" t="s">
        <v>76</v>
      </c>
      <c r="G18" s="242" t="s">
        <v>76</v>
      </c>
      <c r="H18" s="242" t="s">
        <v>76</v>
      </c>
      <c r="I18" s="242" t="s">
        <v>76</v>
      </c>
      <c r="J18" s="242" t="s">
        <v>76</v>
      </c>
    </row>
  </sheetData>
  <mergeCells count="1">
    <mergeCell ref="B2:J2"/>
  </mergeCells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DE6243-4B1F-4CE8-AEC6-81B7249CEAF2}">
  <dimension ref="A1:K22"/>
  <sheetViews>
    <sheetView topLeftCell="C1" zoomScale="70" zoomScaleNormal="70" workbookViewId="0">
      <selection activeCell="G22" sqref="G22"/>
    </sheetView>
  </sheetViews>
  <sheetFormatPr baseColWidth="10" defaultRowHeight="15.75" x14ac:dyDescent="0.25"/>
  <cols>
    <col min="1" max="1" width="26.28515625" style="3" customWidth="1"/>
    <col min="2" max="2" width="52" style="1" customWidth="1"/>
    <col min="3" max="3" width="25.5703125" style="2" customWidth="1"/>
    <col min="4" max="4" width="28.42578125" style="3" customWidth="1"/>
    <col min="5" max="8" width="28.28515625" style="3" customWidth="1"/>
    <col min="9" max="10" width="27.28515625" style="3" customWidth="1"/>
    <col min="11" max="11" width="25.140625" style="3" customWidth="1"/>
    <col min="12" max="12" width="21.85546875" style="3" customWidth="1"/>
    <col min="13" max="13" width="19.140625" style="3" customWidth="1"/>
    <col min="14" max="16384" width="11.42578125" style="3"/>
  </cols>
  <sheetData>
    <row r="1" spans="2:11" s="8" customFormat="1" x14ac:dyDescent="0.25"/>
    <row r="2" spans="2:11" s="8" customFormat="1" ht="39" customHeight="1" x14ac:dyDescent="0.25">
      <c r="B2" s="244" t="s">
        <v>312</v>
      </c>
      <c r="C2" s="244"/>
      <c r="D2" s="244"/>
      <c r="E2" s="244"/>
      <c r="F2" s="244"/>
      <c r="G2" s="244"/>
      <c r="H2" s="244"/>
      <c r="I2" s="244"/>
      <c r="J2" s="244"/>
      <c r="K2" s="10"/>
    </row>
    <row r="3" spans="2:11" s="8" customFormat="1" x14ac:dyDescent="0.25">
      <c r="B3" s="64" t="s">
        <v>744</v>
      </c>
      <c r="C3" s="12" t="str">
        <f>D4&amp;D5&amp;D6&amp;D7</f>
        <v>EAEPECF00222024</v>
      </c>
      <c r="E3" s="11"/>
      <c r="F3" s="11"/>
      <c r="G3" s="11"/>
      <c r="H3" s="11"/>
    </row>
    <row r="4" spans="2:11" s="8" customFormat="1" x14ac:dyDescent="0.25">
      <c r="D4" s="13" t="s">
        <v>311</v>
      </c>
      <c r="E4" s="11" t="str">
        <f>B2</f>
        <v>Estado Analítico del Ejercicio del Presupuesto de Egresos Detallado Clasificación Funcional (Finalidad y Función)</v>
      </c>
      <c r="F4" s="11"/>
      <c r="G4" s="11"/>
      <c r="H4" s="11"/>
    </row>
    <row r="5" spans="2:11" s="8" customFormat="1" x14ac:dyDescent="0.25">
      <c r="D5" s="13">
        <v>0</v>
      </c>
      <c r="E5" s="11" t="s">
        <v>37</v>
      </c>
      <c r="F5" s="11"/>
      <c r="G5" s="11"/>
      <c r="H5" s="11"/>
    </row>
    <row r="6" spans="2:11" s="8" customFormat="1" x14ac:dyDescent="0.25">
      <c r="D6" s="14" t="s">
        <v>38</v>
      </c>
      <c r="E6" s="11" t="s">
        <v>39</v>
      </c>
      <c r="F6" s="11"/>
      <c r="G6" s="11"/>
      <c r="H6" s="11"/>
    </row>
    <row r="7" spans="2:11" s="8" customFormat="1" x14ac:dyDescent="0.25">
      <c r="D7" s="13">
        <v>2024</v>
      </c>
      <c r="E7" s="11" t="s">
        <v>40</v>
      </c>
      <c r="F7" s="11"/>
      <c r="G7" s="11"/>
      <c r="H7" s="11"/>
    </row>
    <row r="11" spans="2:11" ht="16.5" thickBot="1" x14ac:dyDescent="0.3"/>
    <row r="12" spans="2:11" ht="48" thickBot="1" x14ac:dyDescent="0.3">
      <c r="B12" s="74" t="s">
        <v>313</v>
      </c>
      <c r="C12" s="44" t="s">
        <v>307</v>
      </c>
      <c r="D12" s="144" t="s">
        <v>295</v>
      </c>
      <c r="E12" s="44" t="s">
        <v>296</v>
      </c>
      <c r="F12" s="44" t="s">
        <v>310</v>
      </c>
      <c r="G12" s="144" t="s">
        <v>297</v>
      </c>
      <c r="H12" s="44" t="s">
        <v>309</v>
      </c>
      <c r="I12" s="44" t="s">
        <v>298</v>
      </c>
      <c r="J12" s="146" t="s">
        <v>299</v>
      </c>
    </row>
    <row r="13" spans="2:11" ht="26.25" customHeight="1" x14ac:dyDescent="0.25">
      <c r="B13" s="93" t="s">
        <v>315</v>
      </c>
      <c r="C13" s="125">
        <v>1603835657.9400001</v>
      </c>
      <c r="D13" s="128">
        <v>51139284.280000001</v>
      </c>
      <c r="E13" s="128">
        <v>1654974942.22</v>
      </c>
      <c r="F13" s="128">
        <v>16396311.5</v>
      </c>
      <c r="G13" s="128">
        <v>16396311.5</v>
      </c>
      <c r="H13" s="128">
        <v>1601655837.79</v>
      </c>
      <c r="I13" s="128">
        <v>1601655837.79</v>
      </c>
      <c r="J13" s="128">
        <v>36922792.93</v>
      </c>
      <c r="K13" s="40" t="str">
        <f>CONCATENATE("""",B13,"""","|","""",C13,"""","|","""",D13,"""","|","""",E13,"""","|","""",F13,"""","|","""",G13,"""","|","""",H13,"""","|","""",I13,"""","|","""",J13,"""")</f>
        <v>"01 Gobierno"|"1603835657.94"|"51139284.28"|"1654974942.22"|"16396311.5"|"16396311.5"|"1601655837.79"|"1601655837.79"|"36922792.93"</v>
      </c>
    </row>
    <row r="14" spans="2:11" ht="27" customHeight="1" x14ac:dyDescent="0.25">
      <c r="B14" s="94" t="s">
        <v>316</v>
      </c>
      <c r="C14" s="112">
        <v>0</v>
      </c>
      <c r="D14" s="95">
        <v>0</v>
      </c>
      <c r="E14" s="95">
        <v>0</v>
      </c>
      <c r="F14" s="95">
        <v>0</v>
      </c>
      <c r="G14" s="95">
        <v>0</v>
      </c>
      <c r="H14" s="95">
        <v>0</v>
      </c>
      <c r="I14" s="95">
        <v>0</v>
      </c>
      <c r="J14" s="95">
        <v>0</v>
      </c>
      <c r="K14" s="40" t="str">
        <f t="shared" ref="K14:K18" si="0">CONCATENATE("""",B14,"""","|","""",C14,"""","|","""",D14,"""","|","""",E14,"""","|","""",F14,"""","|","""",G14,"""","|","""",H14,"""","|","""",I14,"""","|","""",J14,"""")</f>
        <v>" 01 Legislación"|"0"|"0"|"0"|"0"|"0"|"0"|"0"|"0"</v>
      </c>
    </row>
    <row r="15" spans="2:11" x14ac:dyDescent="0.25">
      <c r="B15" s="94" t="s">
        <v>317</v>
      </c>
      <c r="C15" s="112">
        <v>970388.17</v>
      </c>
      <c r="D15" s="95">
        <v>101217.08</v>
      </c>
      <c r="E15" s="95">
        <v>1071605.25</v>
      </c>
      <c r="F15" s="95">
        <v>0</v>
      </c>
      <c r="G15" s="95">
        <v>0</v>
      </c>
      <c r="H15" s="95">
        <v>1045797.94</v>
      </c>
      <c r="I15" s="95">
        <v>1045797.94</v>
      </c>
      <c r="J15" s="95">
        <v>25807.31</v>
      </c>
      <c r="K15" s="40" t="str">
        <f t="shared" si="0"/>
        <v>" 02 Justicia"|"970388.17"|"101217.08"|"1071605.25"|"0"|"0"|"1045797.94"|"1045797.94"|"25807.31"</v>
      </c>
    </row>
    <row r="16" spans="2:11" x14ac:dyDescent="0.25">
      <c r="B16" s="94" t="s">
        <v>318</v>
      </c>
      <c r="C16" s="112">
        <v>474748830.72000003</v>
      </c>
      <c r="D16" s="95">
        <v>139638774.74000001</v>
      </c>
      <c r="E16" s="95">
        <v>614387605.46000004</v>
      </c>
      <c r="F16" s="95">
        <v>2197929.98</v>
      </c>
      <c r="G16" s="95">
        <v>2197929.98</v>
      </c>
      <c r="H16" s="95">
        <v>600759786.21000004</v>
      </c>
      <c r="I16" s="95">
        <v>600759786.21000004</v>
      </c>
      <c r="J16" s="95">
        <v>11429889.27</v>
      </c>
      <c r="K16" s="40" t="str">
        <f t="shared" si="0"/>
        <v>" 03 Coordinación de la Política de Gobierno"|"474748830.72"|"139638774.74"|"614387605.46"|"2197929.98"|"2197929.98"|"600759786.21"|"600759786.21"|"11429889.27"</v>
      </c>
    </row>
    <row r="17" spans="1:11" x14ac:dyDescent="0.25">
      <c r="B17" s="94" t="s">
        <v>319</v>
      </c>
      <c r="C17" s="112">
        <v>3091728.1</v>
      </c>
      <c r="D17" s="95">
        <v>1191888.45</v>
      </c>
      <c r="E17" s="95">
        <v>4283616.55</v>
      </c>
      <c r="F17" s="95">
        <v>8785.18</v>
      </c>
      <c r="G17" s="95">
        <v>8785.18</v>
      </c>
      <c r="H17" s="95">
        <v>4196302.2699999996</v>
      </c>
      <c r="I17" s="95">
        <v>4196302.2699999996</v>
      </c>
      <c r="J17" s="95">
        <v>78529.100000000006</v>
      </c>
      <c r="K17" s="40" t="str">
        <f t="shared" si="0"/>
        <v>" 04 Relaciones Exteriores"|"3091728.1"|"1191888.45"|"4283616.55"|"8785.18"|"8785.18"|"4196302.27"|"4196302.27"|"78529.1"</v>
      </c>
    </row>
    <row r="18" spans="1:11" x14ac:dyDescent="0.25">
      <c r="B18" s="94" t="s">
        <v>320</v>
      </c>
      <c r="C18" s="112">
        <v>504261406.56</v>
      </c>
      <c r="D18" s="95">
        <v>-99217215.659999996</v>
      </c>
      <c r="E18" s="95">
        <v>405044190.89999998</v>
      </c>
      <c r="F18" s="95">
        <v>11090904.01</v>
      </c>
      <c r="G18" s="95">
        <v>11090904.01</v>
      </c>
      <c r="H18" s="95">
        <v>387864404.93000001</v>
      </c>
      <c r="I18" s="95">
        <v>387864404.93000001</v>
      </c>
      <c r="J18" s="95">
        <v>6088881.96</v>
      </c>
      <c r="K18" s="40" t="str">
        <f t="shared" si="0"/>
        <v>" 05 Asuntos Financieros y Hacendarios"|"504261406.56"|"-99217215.66"|"405044190.9"|"11090904.01"|"11090904.01"|"387864404.93"|"387864404.93"|"6088881.96"</v>
      </c>
    </row>
    <row r="21" spans="1:11" ht="39" customHeight="1" x14ac:dyDescent="0.25">
      <c r="A21" s="190" t="s">
        <v>742</v>
      </c>
      <c r="B21" s="45" t="s">
        <v>0</v>
      </c>
      <c r="C21" s="46" t="s">
        <v>1</v>
      </c>
      <c r="D21" s="45" t="s">
        <v>2</v>
      </c>
      <c r="E21" s="45" t="s">
        <v>3</v>
      </c>
      <c r="F21" s="45" t="s">
        <v>4</v>
      </c>
      <c r="G21" s="45" t="s">
        <v>45</v>
      </c>
      <c r="H21" s="45" t="s">
        <v>144</v>
      </c>
      <c r="I21" s="45" t="s">
        <v>189</v>
      </c>
      <c r="J21" s="45" t="s">
        <v>190</v>
      </c>
    </row>
    <row r="22" spans="1:11" ht="53.25" customHeight="1" x14ac:dyDescent="0.25">
      <c r="A22" s="190" t="s">
        <v>743</v>
      </c>
      <c r="B22" s="242" t="s">
        <v>78</v>
      </c>
      <c r="C22" s="242" t="s">
        <v>314</v>
      </c>
      <c r="D22" s="242" t="s">
        <v>76</v>
      </c>
      <c r="E22" s="242" t="s">
        <v>76</v>
      </c>
      <c r="F22" s="242" t="s">
        <v>76</v>
      </c>
      <c r="G22" s="242" t="s">
        <v>76</v>
      </c>
      <c r="H22" s="242" t="s">
        <v>76</v>
      </c>
      <c r="I22" s="242" t="s">
        <v>76</v>
      </c>
      <c r="J22" s="242" t="s">
        <v>76</v>
      </c>
    </row>
  </sheetData>
  <mergeCells count="1">
    <mergeCell ref="B2:J2"/>
  </mergeCells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366E94-2F56-4B4C-9769-D95244A891F7}">
  <dimension ref="A1:Y21"/>
  <sheetViews>
    <sheetView topLeftCell="E1" zoomScale="55" zoomScaleNormal="55" workbookViewId="0">
      <selection activeCell="D17" sqref="D17"/>
    </sheetView>
  </sheetViews>
  <sheetFormatPr baseColWidth="10" defaultRowHeight="15.75" x14ac:dyDescent="0.25"/>
  <cols>
    <col min="1" max="1" width="28.7109375" style="8" customWidth="1"/>
    <col min="2" max="2" width="24.28515625" style="43" customWidth="1"/>
    <col min="3" max="3" width="28.85546875" style="22" customWidth="1"/>
    <col min="4" max="4" width="20.5703125" style="8" customWidth="1"/>
    <col min="5" max="9" width="28.28515625" style="8" customWidth="1"/>
    <col min="10" max="10" width="38" style="8" customWidth="1"/>
    <col min="11" max="12" width="27.28515625" style="8" customWidth="1"/>
    <col min="13" max="13" width="25.140625" style="8" customWidth="1"/>
    <col min="14" max="14" width="42.28515625" style="8" customWidth="1"/>
    <col min="15" max="15" width="25.140625" style="8" customWidth="1"/>
    <col min="16" max="16" width="21" style="8" customWidth="1"/>
    <col min="17" max="17" width="23" style="8" customWidth="1"/>
    <col min="18" max="18" width="22.5703125" style="8" customWidth="1"/>
    <col min="19" max="19" width="24.28515625" style="8" customWidth="1"/>
    <col min="20" max="20" width="19.42578125" style="8" customWidth="1"/>
    <col min="21" max="21" width="24.28515625" style="8" customWidth="1"/>
    <col min="22" max="22" width="19.28515625" style="8" customWidth="1"/>
    <col min="23" max="23" width="25" style="8" customWidth="1"/>
    <col min="24" max="24" width="22.7109375" style="8" customWidth="1"/>
    <col min="25" max="25" width="96.7109375" style="8" customWidth="1"/>
    <col min="26" max="16384" width="11.42578125" style="8"/>
  </cols>
  <sheetData>
    <row r="1" spans="2:25" x14ac:dyDescent="0.25">
      <c r="B1" s="8"/>
      <c r="C1" s="8"/>
    </row>
    <row r="2" spans="2:25" ht="39" customHeight="1" x14ac:dyDescent="0.25">
      <c r="B2" s="244" t="s">
        <v>451</v>
      </c>
      <c r="C2" s="244"/>
      <c r="D2" s="244"/>
      <c r="E2" s="244"/>
      <c r="F2" s="244"/>
      <c r="G2" s="244"/>
      <c r="H2" s="244"/>
      <c r="I2" s="244"/>
      <c r="J2" s="9"/>
      <c r="K2" s="9"/>
      <c r="L2" s="9"/>
      <c r="M2" s="10"/>
      <c r="N2" s="10"/>
      <c r="O2" s="10"/>
      <c r="P2" s="10"/>
      <c r="Q2" s="10"/>
      <c r="R2" s="10"/>
      <c r="S2" s="10"/>
    </row>
    <row r="3" spans="2:25" x14ac:dyDescent="0.25">
      <c r="B3" s="64" t="s">
        <v>744</v>
      </c>
      <c r="C3" s="12" t="str">
        <f>D4&amp;D5&amp;D6&amp;D7</f>
        <v>IBM00222024</v>
      </c>
      <c r="E3" s="11"/>
      <c r="F3" s="11"/>
      <c r="G3" s="11"/>
      <c r="H3" s="11"/>
      <c r="I3" s="11"/>
      <c r="J3" s="11"/>
    </row>
    <row r="4" spans="2:25" x14ac:dyDescent="0.25">
      <c r="B4" s="8"/>
      <c r="C4" s="8"/>
      <c r="D4" s="42" t="s">
        <v>431</v>
      </c>
      <c r="E4" s="11" t="str">
        <f>B2</f>
        <v xml:space="preserve"> Inventario de Bienes Muebles</v>
      </c>
      <c r="F4" s="11"/>
      <c r="G4" s="11"/>
      <c r="H4" s="11"/>
      <c r="I4" s="11"/>
      <c r="J4" s="11"/>
    </row>
    <row r="5" spans="2:25" x14ac:dyDescent="0.25">
      <c r="B5" s="8"/>
      <c r="C5" s="8"/>
      <c r="D5" s="13">
        <v>0</v>
      </c>
      <c r="E5" s="11" t="s">
        <v>37</v>
      </c>
      <c r="F5" s="11"/>
      <c r="G5" s="11"/>
      <c r="H5" s="11"/>
      <c r="I5" s="11"/>
      <c r="J5" s="11"/>
    </row>
    <row r="6" spans="2:25" x14ac:dyDescent="0.25">
      <c r="B6" s="8"/>
      <c r="C6" s="8"/>
      <c r="D6" s="14" t="s">
        <v>38</v>
      </c>
      <c r="E6" s="11" t="s">
        <v>39</v>
      </c>
      <c r="F6" s="11"/>
      <c r="G6" s="11"/>
      <c r="H6" s="11"/>
      <c r="I6" s="11"/>
      <c r="J6" s="11"/>
    </row>
    <row r="7" spans="2:25" x14ac:dyDescent="0.25">
      <c r="B7" s="8"/>
      <c r="C7" s="8"/>
      <c r="D7" s="13">
        <v>2024</v>
      </c>
      <c r="E7" s="11" t="s">
        <v>40</v>
      </c>
      <c r="F7" s="11"/>
      <c r="G7" s="11"/>
      <c r="H7" s="11"/>
      <c r="I7" s="11"/>
      <c r="J7" s="11"/>
    </row>
    <row r="10" spans="2:25" ht="16.5" thickBot="1" x14ac:dyDescent="0.3"/>
    <row r="11" spans="2:25" ht="48" thickBot="1" x14ac:dyDescent="0.3">
      <c r="B11" s="219" t="s">
        <v>372</v>
      </c>
      <c r="C11" s="268" t="s">
        <v>373</v>
      </c>
      <c r="D11" s="219" t="s">
        <v>374</v>
      </c>
      <c r="E11" s="268" t="s">
        <v>375</v>
      </c>
      <c r="F11" s="219" t="s">
        <v>376</v>
      </c>
      <c r="G11" s="268" t="s">
        <v>377</v>
      </c>
      <c r="H11" s="269" t="s">
        <v>378</v>
      </c>
      <c r="I11" s="268" t="s">
        <v>379</v>
      </c>
      <c r="J11" s="269" t="s">
        <v>380</v>
      </c>
      <c r="K11" s="268" t="s">
        <v>381</v>
      </c>
      <c r="L11" s="269" t="s">
        <v>382</v>
      </c>
      <c r="M11" s="270" t="s">
        <v>383</v>
      </c>
      <c r="N11" s="269" t="s">
        <v>384</v>
      </c>
      <c r="O11" s="270" t="s">
        <v>385</v>
      </c>
      <c r="P11" s="269" t="s">
        <v>386</v>
      </c>
      <c r="Q11" s="270" t="s">
        <v>387</v>
      </c>
      <c r="R11" s="269" t="s">
        <v>388</v>
      </c>
      <c r="S11" s="271" t="s">
        <v>389</v>
      </c>
      <c r="T11" s="272" t="s">
        <v>390</v>
      </c>
      <c r="U11" s="273" t="s">
        <v>391</v>
      </c>
      <c r="V11" s="219" t="s">
        <v>392</v>
      </c>
      <c r="W11" s="268" t="s">
        <v>393</v>
      </c>
      <c r="X11" s="219" t="s">
        <v>394</v>
      </c>
      <c r="Y11" s="274" t="s">
        <v>395</v>
      </c>
    </row>
    <row r="12" spans="2:25" s="43" customFormat="1" ht="48" thickBot="1" x14ac:dyDescent="0.3">
      <c r="B12" s="56">
        <v>1</v>
      </c>
      <c r="C12" s="57">
        <v>1241</v>
      </c>
      <c r="D12" s="56">
        <v>4</v>
      </c>
      <c r="E12" s="56" t="s">
        <v>400</v>
      </c>
      <c r="F12" s="56" t="s">
        <v>401</v>
      </c>
      <c r="G12" s="56" t="s">
        <v>402</v>
      </c>
      <c r="H12" s="56" t="s">
        <v>403</v>
      </c>
      <c r="I12" s="56" t="s">
        <v>404</v>
      </c>
      <c r="J12" s="56"/>
      <c r="K12" s="56">
        <v>259805033292</v>
      </c>
      <c r="L12" s="56">
        <v>375</v>
      </c>
      <c r="M12" s="275">
        <v>40931</v>
      </c>
      <c r="N12" s="56" t="s">
        <v>405</v>
      </c>
      <c r="O12" s="97">
        <v>13194.2</v>
      </c>
      <c r="P12" s="56" t="s">
        <v>406</v>
      </c>
      <c r="Q12" s="56">
        <v>50</v>
      </c>
      <c r="R12" s="275">
        <v>40967</v>
      </c>
      <c r="S12" s="275">
        <v>41082</v>
      </c>
      <c r="T12" s="56" t="s">
        <v>407</v>
      </c>
      <c r="U12" s="56" t="s">
        <v>408</v>
      </c>
      <c r="V12" s="56">
        <v>20</v>
      </c>
      <c r="W12" s="97">
        <v>219.9</v>
      </c>
      <c r="X12" s="97">
        <v>0</v>
      </c>
      <c r="Y12" s="57" t="s">
        <v>409</v>
      </c>
    </row>
    <row r="13" spans="2:25" s="43" customFormat="1" ht="47.25" x14ac:dyDescent="0.25">
      <c r="B13" s="49">
        <v>2</v>
      </c>
      <c r="C13" s="50">
        <v>1241</v>
      </c>
      <c r="D13" s="49">
        <v>4</v>
      </c>
      <c r="E13" s="49" t="s">
        <v>400</v>
      </c>
      <c r="F13" s="49" t="s">
        <v>410</v>
      </c>
      <c r="G13" s="49" t="s">
        <v>402</v>
      </c>
      <c r="H13" s="49" t="s">
        <v>403</v>
      </c>
      <c r="I13" s="49" t="s">
        <v>411</v>
      </c>
      <c r="J13" s="49"/>
      <c r="K13" s="49"/>
      <c r="L13" s="49">
        <v>816</v>
      </c>
      <c r="M13" s="276">
        <v>39506</v>
      </c>
      <c r="N13" s="49">
        <v>1</v>
      </c>
      <c r="O13" s="65">
        <v>16330</v>
      </c>
      <c r="P13" s="49" t="s">
        <v>406</v>
      </c>
      <c r="Q13" s="49">
        <v>1</v>
      </c>
      <c r="R13" s="275">
        <v>40967</v>
      </c>
      <c r="S13" s="276">
        <v>41129</v>
      </c>
      <c r="T13" s="49" t="s">
        <v>407</v>
      </c>
      <c r="U13" s="49" t="s">
        <v>408</v>
      </c>
      <c r="V13" s="49">
        <v>20</v>
      </c>
      <c r="W13" s="65">
        <v>272.17</v>
      </c>
      <c r="X13" s="65">
        <v>0</v>
      </c>
      <c r="Y13" s="50" t="s">
        <v>413</v>
      </c>
    </row>
    <row r="14" spans="2:25" s="43" customFormat="1" ht="31.5" x14ac:dyDescent="0.25">
      <c r="B14" s="49">
        <v>3</v>
      </c>
      <c r="C14" s="50">
        <v>1241</v>
      </c>
      <c r="D14" s="49">
        <v>4</v>
      </c>
      <c r="E14" s="49" t="s">
        <v>400</v>
      </c>
      <c r="F14" s="49" t="s">
        <v>414</v>
      </c>
      <c r="G14" s="49" t="s">
        <v>402</v>
      </c>
      <c r="H14" s="49" t="s">
        <v>403</v>
      </c>
      <c r="I14" s="49" t="s">
        <v>415</v>
      </c>
      <c r="J14" s="49"/>
      <c r="K14" s="49"/>
      <c r="L14" s="49">
        <v>2</v>
      </c>
      <c r="M14" s="276">
        <v>41191</v>
      </c>
      <c r="N14" s="49">
        <v>1</v>
      </c>
      <c r="O14" s="65">
        <v>6612</v>
      </c>
      <c r="P14" s="49" t="s">
        <v>406</v>
      </c>
      <c r="Q14" s="49">
        <v>89</v>
      </c>
      <c r="R14" s="276">
        <v>41213</v>
      </c>
      <c r="S14" s="276">
        <v>41242</v>
      </c>
      <c r="T14" s="49" t="s">
        <v>407</v>
      </c>
      <c r="U14" s="49" t="s">
        <v>408</v>
      </c>
      <c r="V14" s="49">
        <v>20</v>
      </c>
      <c r="W14" s="65">
        <v>110.2</v>
      </c>
      <c r="X14" s="65">
        <v>0</v>
      </c>
      <c r="Y14" s="50" t="s">
        <v>416</v>
      </c>
    </row>
    <row r="15" spans="2:25" s="43" customFormat="1" x14ac:dyDescent="0.25">
      <c r="B15" s="49">
        <v>4</v>
      </c>
      <c r="C15" s="50">
        <v>1241</v>
      </c>
      <c r="D15" s="49">
        <v>4</v>
      </c>
      <c r="E15" s="49" t="s">
        <v>400</v>
      </c>
      <c r="F15" s="49" t="s">
        <v>417</v>
      </c>
      <c r="G15" s="49" t="s">
        <v>418</v>
      </c>
      <c r="H15" s="49" t="s">
        <v>419</v>
      </c>
      <c r="I15" s="49" t="s">
        <v>420</v>
      </c>
      <c r="J15" s="49"/>
      <c r="K15" s="49">
        <v>215897</v>
      </c>
      <c r="L15" s="49">
        <v>0</v>
      </c>
      <c r="M15" s="276">
        <v>42370</v>
      </c>
      <c r="N15" s="49">
        <v>1</v>
      </c>
      <c r="O15" s="65">
        <v>5372</v>
      </c>
      <c r="P15" s="49" t="s">
        <v>406</v>
      </c>
      <c r="Q15" s="49">
        <v>0</v>
      </c>
      <c r="R15" s="276">
        <v>42370</v>
      </c>
      <c r="S15" s="276">
        <v>42356</v>
      </c>
      <c r="T15" s="49" t="s">
        <v>407</v>
      </c>
      <c r="U15" s="49" t="s">
        <v>421</v>
      </c>
      <c r="V15" s="49">
        <v>20</v>
      </c>
      <c r="W15" s="65">
        <v>89.53</v>
      </c>
      <c r="X15" s="65">
        <v>0</v>
      </c>
      <c r="Y15" s="50" t="s">
        <v>422</v>
      </c>
    </row>
    <row r="16" spans="2:25" s="43" customFormat="1" x14ac:dyDescent="0.25">
      <c r="B16" s="49">
        <v>5</v>
      </c>
      <c r="C16" s="50">
        <v>1241</v>
      </c>
      <c r="D16" s="49">
        <v>4</v>
      </c>
      <c r="E16" s="49" t="s">
        <v>400</v>
      </c>
      <c r="F16" s="49" t="s">
        <v>423</v>
      </c>
      <c r="G16" s="49" t="s">
        <v>418</v>
      </c>
      <c r="H16" s="49" t="s">
        <v>419</v>
      </c>
      <c r="I16" s="49" t="s">
        <v>420</v>
      </c>
      <c r="J16" s="49"/>
      <c r="K16" s="49">
        <v>215821</v>
      </c>
      <c r="L16" s="49">
        <v>0</v>
      </c>
      <c r="M16" s="276">
        <v>42370</v>
      </c>
      <c r="N16" s="49">
        <v>1</v>
      </c>
      <c r="O16" s="65">
        <v>5372</v>
      </c>
      <c r="P16" s="49" t="s">
        <v>406</v>
      </c>
      <c r="Q16" s="49">
        <v>0</v>
      </c>
      <c r="R16" s="276">
        <v>42370</v>
      </c>
      <c r="S16" s="276">
        <v>42356</v>
      </c>
      <c r="T16" s="49" t="s">
        <v>407</v>
      </c>
      <c r="U16" s="49" t="s">
        <v>421</v>
      </c>
      <c r="V16" s="49">
        <v>20</v>
      </c>
      <c r="W16" s="65">
        <v>89.53</v>
      </c>
      <c r="X16" s="65">
        <v>0</v>
      </c>
      <c r="Y16" s="50" t="s">
        <v>422</v>
      </c>
    </row>
    <row r="17" spans="1:25" s="43" customFormat="1" x14ac:dyDescent="0.25">
      <c r="B17" s="49">
        <v>6</v>
      </c>
      <c r="C17" s="50">
        <v>1241</v>
      </c>
      <c r="D17" s="49">
        <v>4</v>
      </c>
      <c r="E17" s="49" t="s">
        <v>400</v>
      </c>
      <c r="F17" s="49" t="s">
        <v>424</v>
      </c>
      <c r="G17" s="49" t="s">
        <v>418</v>
      </c>
      <c r="H17" s="49" t="s">
        <v>425</v>
      </c>
      <c r="I17" s="49" t="s">
        <v>426</v>
      </c>
      <c r="J17" s="49"/>
      <c r="K17" s="49" t="s">
        <v>427</v>
      </c>
      <c r="L17" s="49">
        <v>0</v>
      </c>
      <c r="M17" s="276">
        <v>42370</v>
      </c>
      <c r="N17" s="49">
        <v>1</v>
      </c>
      <c r="O17" s="65">
        <v>6958.84</v>
      </c>
      <c r="P17" s="49" t="s">
        <v>406</v>
      </c>
      <c r="Q17" s="49">
        <v>0</v>
      </c>
      <c r="R17" s="276">
        <v>42370</v>
      </c>
      <c r="S17" s="276">
        <v>42356</v>
      </c>
      <c r="T17" s="49" t="s">
        <v>407</v>
      </c>
      <c r="U17" s="49" t="s">
        <v>421</v>
      </c>
      <c r="V17" s="49">
        <v>20</v>
      </c>
      <c r="W17" s="65">
        <v>115.98</v>
      </c>
      <c r="X17" s="65">
        <v>0</v>
      </c>
      <c r="Y17" s="50" t="s">
        <v>428</v>
      </c>
    </row>
    <row r="20" spans="1:25" ht="48" customHeight="1" x14ac:dyDescent="0.25">
      <c r="A20" s="106" t="s">
        <v>742</v>
      </c>
      <c r="B20" s="45" t="s">
        <v>0</v>
      </c>
      <c r="C20" s="46" t="s">
        <v>1</v>
      </c>
      <c r="D20" s="45" t="s">
        <v>2</v>
      </c>
      <c r="E20" s="45" t="s">
        <v>3</v>
      </c>
      <c r="F20" s="45" t="s">
        <v>4</v>
      </c>
      <c r="G20" s="45" t="s">
        <v>45</v>
      </c>
      <c r="H20" s="45" t="s">
        <v>144</v>
      </c>
      <c r="I20" s="45" t="s">
        <v>189</v>
      </c>
      <c r="J20" s="45" t="s">
        <v>190</v>
      </c>
      <c r="K20" s="45" t="s">
        <v>191</v>
      </c>
      <c r="L20" s="45" t="s">
        <v>192</v>
      </c>
      <c r="M20" s="45" t="s">
        <v>193</v>
      </c>
      <c r="N20" s="45" t="s">
        <v>194</v>
      </c>
      <c r="O20" s="45" t="s">
        <v>195</v>
      </c>
      <c r="P20" s="45" t="s">
        <v>196</v>
      </c>
      <c r="Q20" s="45" t="s">
        <v>197</v>
      </c>
      <c r="R20" s="45" t="s">
        <v>242</v>
      </c>
      <c r="S20" s="45" t="s">
        <v>252</v>
      </c>
      <c r="T20" s="45" t="s">
        <v>253</v>
      </c>
      <c r="U20" s="45" t="s">
        <v>254</v>
      </c>
      <c r="V20" s="45" t="s">
        <v>255</v>
      </c>
      <c r="W20" s="45" t="s">
        <v>256</v>
      </c>
      <c r="X20" s="45" t="s">
        <v>283</v>
      </c>
      <c r="Y20" s="45" t="s">
        <v>284</v>
      </c>
    </row>
    <row r="21" spans="1:25" ht="68.25" customHeight="1" x14ac:dyDescent="0.25">
      <c r="A21" s="106" t="s">
        <v>743</v>
      </c>
      <c r="B21" s="242" t="s">
        <v>396</v>
      </c>
      <c r="C21" s="242" t="s">
        <v>557</v>
      </c>
      <c r="D21" s="242" t="s">
        <v>396</v>
      </c>
      <c r="E21" s="242" t="s">
        <v>358</v>
      </c>
      <c r="F21" s="242" t="s">
        <v>358</v>
      </c>
      <c r="G21" s="242" t="s">
        <v>398</v>
      </c>
      <c r="H21" s="242" t="s">
        <v>358</v>
      </c>
      <c r="I21" s="242" t="s">
        <v>399</v>
      </c>
      <c r="J21" s="242" t="s">
        <v>399</v>
      </c>
      <c r="K21" s="242" t="s">
        <v>399</v>
      </c>
      <c r="L21" s="242" t="s">
        <v>358</v>
      </c>
      <c r="M21" s="242" t="s">
        <v>358</v>
      </c>
      <c r="N21" s="242" t="s">
        <v>398</v>
      </c>
      <c r="O21" s="242" t="s">
        <v>357</v>
      </c>
      <c r="P21" s="242" t="s">
        <v>206</v>
      </c>
      <c r="Q21" s="242" t="s">
        <v>396</v>
      </c>
      <c r="R21" s="242" t="s">
        <v>358</v>
      </c>
      <c r="S21" s="242" t="s">
        <v>358</v>
      </c>
      <c r="T21" s="242" t="s">
        <v>206</v>
      </c>
      <c r="U21" s="242" t="s">
        <v>358</v>
      </c>
      <c r="V21" s="242" t="s">
        <v>358</v>
      </c>
      <c r="W21" s="242" t="s">
        <v>357</v>
      </c>
      <c r="X21" s="242" t="s">
        <v>357</v>
      </c>
      <c r="Y21" s="242" t="s">
        <v>399</v>
      </c>
    </row>
  </sheetData>
  <mergeCells count="1">
    <mergeCell ref="B2:I2"/>
  </mergeCells>
  <pageMargins left="0.7" right="0.7" top="0.75" bottom="0.75" header="0.3" footer="0.3"/>
  <pageSetup orientation="portrait" r:id="rId1"/>
  <ignoredErrors>
    <ignoredError sqref="D6" numberStoredAsText="1"/>
  </ignoredError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56E9EE-4D53-4D34-8DA9-294B8E1F88E7}">
  <dimension ref="A1:AF25"/>
  <sheetViews>
    <sheetView zoomScale="85" zoomScaleNormal="85" workbookViewId="0">
      <selection activeCell="D17" sqref="D17"/>
    </sheetView>
  </sheetViews>
  <sheetFormatPr baseColWidth="10" defaultRowHeight="15.75" x14ac:dyDescent="0.25"/>
  <cols>
    <col min="1" max="1" width="26.42578125" style="3" customWidth="1"/>
    <col min="2" max="2" width="24.42578125" style="1" customWidth="1"/>
    <col min="3" max="3" width="27.7109375" style="2" customWidth="1"/>
    <col min="4" max="4" width="28.42578125" style="3" customWidth="1"/>
    <col min="5" max="8" width="28.28515625" style="3" customWidth="1"/>
    <col min="9" max="9" width="33" style="3" customWidth="1"/>
    <col min="10" max="10" width="28.28515625" style="3" customWidth="1"/>
    <col min="11" max="11" width="27.28515625" style="3" customWidth="1"/>
    <col min="12" max="12" width="31.85546875" style="3" customWidth="1"/>
    <col min="13" max="13" width="25.140625" style="3" customWidth="1"/>
    <col min="14" max="14" width="42.28515625" style="3" customWidth="1"/>
    <col min="15" max="15" width="25.140625" style="3" customWidth="1"/>
    <col min="16" max="16" width="25.28515625" style="3" customWidth="1"/>
    <col min="17" max="17" width="23" style="3" customWidth="1"/>
    <col min="18" max="18" width="22.5703125" style="3" customWidth="1"/>
    <col min="19" max="19" width="22.42578125" style="3" customWidth="1"/>
    <col min="20" max="20" width="21" style="3" customWidth="1"/>
    <col min="21" max="21" width="18.28515625" style="3" customWidth="1"/>
    <col min="22" max="22" width="19.28515625" style="3" customWidth="1"/>
    <col min="23" max="23" width="21.85546875" style="3" customWidth="1"/>
    <col min="24" max="24" width="19.140625" style="3" customWidth="1"/>
    <col min="25" max="25" width="15.85546875" style="3" customWidth="1"/>
    <col min="26" max="26" width="16" style="3" customWidth="1"/>
    <col min="27" max="27" width="22.5703125" style="3" customWidth="1"/>
    <col min="28" max="28" width="17.85546875" style="3" customWidth="1"/>
    <col min="29" max="29" width="17.140625" style="3" customWidth="1"/>
    <col min="30" max="30" width="16" style="3" customWidth="1"/>
    <col min="31" max="32" width="17.7109375" style="3" customWidth="1"/>
    <col min="33" max="16384" width="11.42578125" style="3"/>
  </cols>
  <sheetData>
    <row r="1" spans="2:32" s="8" customFormat="1" x14ac:dyDescent="0.25"/>
    <row r="2" spans="2:32" s="8" customFormat="1" ht="39" customHeight="1" x14ac:dyDescent="0.25">
      <c r="B2" s="244" t="s">
        <v>453</v>
      </c>
      <c r="C2" s="244"/>
      <c r="D2" s="244"/>
      <c r="E2" s="244"/>
      <c r="F2" s="244"/>
      <c r="G2" s="244"/>
      <c r="H2" s="244"/>
      <c r="I2" s="9"/>
      <c r="J2" s="9"/>
      <c r="K2" s="9"/>
      <c r="L2" s="9"/>
      <c r="M2" s="10"/>
      <c r="N2" s="10"/>
      <c r="O2" s="10"/>
      <c r="P2" s="10"/>
      <c r="Q2" s="10"/>
      <c r="R2" s="10"/>
      <c r="S2" s="10"/>
    </row>
    <row r="3" spans="2:32" s="8" customFormat="1" x14ac:dyDescent="0.25"/>
    <row r="4" spans="2:32" s="8" customFormat="1" x14ac:dyDescent="0.25">
      <c r="B4" s="64" t="s">
        <v>744</v>
      </c>
      <c r="C4" s="12" t="str">
        <f>D5&amp;D6&amp;D7&amp;D8</f>
        <v>IBINM00222024</v>
      </c>
      <c r="E4" s="11"/>
      <c r="F4" s="11"/>
      <c r="G4" s="11"/>
      <c r="H4" s="11"/>
      <c r="I4" s="11"/>
      <c r="J4" s="11"/>
    </row>
    <row r="5" spans="2:32" s="8" customFormat="1" x14ac:dyDescent="0.25">
      <c r="D5" s="13" t="s">
        <v>452</v>
      </c>
      <c r="E5" s="11" t="str">
        <f>B2</f>
        <v>Inventario de Bienes Inmuebles</v>
      </c>
      <c r="F5" s="11"/>
      <c r="G5" s="11"/>
      <c r="H5" s="11"/>
      <c r="I5" s="11"/>
      <c r="J5" s="11"/>
    </row>
    <row r="6" spans="2:32" s="8" customFormat="1" x14ac:dyDescent="0.25">
      <c r="D6" s="13">
        <v>0</v>
      </c>
      <c r="E6" s="11" t="s">
        <v>37</v>
      </c>
      <c r="F6" s="11"/>
      <c r="G6" s="11"/>
      <c r="H6" s="11"/>
      <c r="I6" s="11"/>
      <c r="J6" s="11"/>
    </row>
    <row r="7" spans="2:32" s="8" customFormat="1" x14ac:dyDescent="0.25">
      <c r="D7" s="14" t="s">
        <v>38</v>
      </c>
      <c r="E7" s="11" t="s">
        <v>39</v>
      </c>
      <c r="F7" s="11"/>
      <c r="G7" s="11"/>
      <c r="H7" s="11"/>
      <c r="I7" s="11"/>
      <c r="J7" s="11"/>
    </row>
    <row r="8" spans="2:32" s="8" customFormat="1" x14ac:dyDescent="0.25">
      <c r="D8" s="13">
        <v>2024</v>
      </c>
      <c r="E8" s="11" t="s">
        <v>40</v>
      </c>
      <c r="F8" s="11"/>
      <c r="G8" s="11"/>
      <c r="H8" s="11"/>
      <c r="I8" s="11"/>
      <c r="J8" s="11"/>
    </row>
    <row r="12" spans="2:32" ht="16.5" thickBot="1" x14ac:dyDescent="0.3"/>
    <row r="13" spans="2:32" ht="51.75" thickBot="1" x14ac:dyDescent="0.3">
      <c r="B13" s="215" t="s">
        <v>461</v>
      </c>
      <c r="C13" s="215" t="s">
        <v>373</v>
      </c>
      <c r="D13" s="215" t="s">
        <v>462</v>
      </c>
      <c r="E13" s="215" t="s">
        <v>375</v>
      </c>
      <c r="F13" s="215" t="s">
        <v>463</v>
      </c>
      <c r="G13" s="216" t="s">
        <v>464</v>
      </c>
      <c r="H13" s="215" t="s">
        <v>465</v>
      </c>
      <c r="I13" s="216" t="s">
        <v>466</v>
      </c>
      <c r="J13" s="216" t="s">
        <v>467</v>
      </c>
      <c r="K13" s="216" t="s">
        <v>468</v>
      </c>
      <c r="L13" s="216" t="s">
        <v>469</v>
      </c>
      <c r="M13" s="216" t="s">
        <v>470</v>
      </c>
      <c r="N13" s="216" t="s">
        <v>471</v>
      </c>
      <c r="O13" s="216" t="s">
        <v>472</v>
      </c>
      <c r="P13" s="216" t="s">
        <v>473</v>
      </c>
      <c r="Q13" s="217" t="s">
        <v>474</v>
      </c>
      <c r="R13" s="216" t="s">
        <v>475</v>
      </c>
      <c r="S13" s="217" t="s">
        <v>476</v>
      </c>
      <c r="T13" s="217" t="s">
        <v>477</v>
      </c>
      <c r="U13" s="217" t="s">
        <v>478</v>
      </c>
      <c r="V13" s="216" t="s">
        <v>479</v>
      </c>
      <c r="W13" s="216" t="s">
        <v>480</v>
      </c>
      <c r="X13" s="216" t="s">
        <v>481</v>
      </c>
      <c r="Y13" s="216" t="s">
        <v>482</v>
      </c>
      <c r="Z13" s="216" t="s">
        <v>483</v>
      </c>
      <c r="AA13" s="216" t="s">
        <v>484</v>
      </c>
      <c r="AB13" s="218" t="s">
        <v>485</v>
      </c>
      <c r="AC13" s="218" t="s">
        <v>486</v>
      </c>
      <c r="AD13" s="218" t="s">
        <v>487</v>
      </c>
      <c r="AE13" s="218" t="s">
        <v>488</v>
      </c>
      <c r="AF13" s="218" t="s">
        <v>395</v>
      </c>
    </row>
    <row r="14" spans="2:32" x14ac:dyDescent="0.25">
      <c r="B14" s="98">
        <v>1</v>
      </c>
      <c r="C14" s="93">
        <v>1231</v>
      </c>
      <c r="D14" s="111">
        <v>3</v>
      </c>
      <c r="E14" s="111" t="s">
        <v>489</v>
      </c>
      <c r="F14" s="111" t="s">
        <v>490</v>
      </c>
      <c r="G14" s="111" t="s">
        <v>491</v>
      </c>
      <c r="H14" s="111" t="s">
        <v>492</v>
      </c>
      <c r="I14" s="111"/>
      <c r="J14" s="111"/>
      <c r="K14" s="111"/>
      <c r="L14" s="111"/>
      <c r="M14" s="111">
        <v>0</v>
      </c>
      <c r="N14" s="111">
        <v>0</v>
      </c>
      <c r="O14" s="111" t="s">
        <v>412</v>
      </c>
      <c r="P14" s="111">
        <v>2000000</v>
      </c>
      <c r="Q14" s="111" t="s">
        <v>493</v>
      </c>
      <c r="R14" s="111"/>
      <c r="S14" s="111"/>
      <c r="T14" s="111"/>
      <c r="U14" s="111"/>
      <c r="V14" s="111">
        <v>0</v>
      </c>
      <c r="W14" s="111" t="s">
        <v>494</v>
      </c>
      <c r="X14" s="111" t="s">
        <v>429</v>
      </c>
      <c r="Y14" s="111">
        <v>1</v>
      </c>
      <c r="Z14" s="213">
        <v>39814</v>
      </c>
      <c r="AA14" s="213">
        <v>41953</v>
      </c>
      <c r="AB14" s="111" t="s">
        <v>495</v>
      </c>
      <c r="AC14" s="111" t="s">
        <v>495</v>
      </c>
      <c r="AD14" s="111">
        <v>0</v>
      </c>
      <c r="AE14" s="111">
        <v>0</v>
      </c>
      <c r="AF14" s="111"/>
    </row>
    <row r="15" spans="2:32" x14ac:dyDescent="0.25">
      <c r="B15" s="99">
        <v>2</v>
      </c>
      <c r="C15" s="94">
        <v>1231</v>
      </c>
      <c r="D15" s="150">
        <v>3</v>
      </c>
      <c r="E15" s="150" t="s">
        <v>489</v>
      </c>
      <c r="F15" s="150" t="s">
        <v>496</v>
      </c>
      <c r="G15" s="150" t="s">
        <v>497</v>
      </c>
      <c r="H15" s="150" t="s">
        <v>492</v>
      </c>
      <c r="I15" s="150"/>
      <c r="J15" s="150"/>
      <c r="K15" s="150"/>
      <c r="L15" s="150"/>
      <c r="M15" s="150">
        <v>0</v>
      </c>
      <c r="N15" s="150">
        <v>0</v>
      </c>
      <c r="O15" s="150" t="s">
        <v>412</v>
      </c>
      <c r="P15" s="150">
        <v>213149.97</v>
      </c>
      <c r="Q15" s="150" t="s">
        <v>493</v>
      </c>
      <c r="R15" s="150"/>
      <c r="S15" s="150"/>
      <c r="T15" s="150"/>
      <c r="U15" s="150"/>
      <c r="V15" s="150">
        <v>0</v>
      </c>
      <c r="W15" s="150" t="s">
        <v>494</v>
      </c>
      <c r="X15" s="150" t="s">
        <v>429</v>
      </c>
      <c r="Y15" s="150">
        <v>1</v>
      </c>
      <c r="Z15" s="214">
        <v>37257</v>
      </c>
      <c r="AA15" s="214">
        <v>41953</v>
      </c>
      <c r="AB15" s="150" t="s">
        <v>495</v>
      </c>
      <c r="AC15" s="150" t="s">
        <v>495</v>
      </c>
      <c r="AD15" s="150">
        <v>0</v>
      </c>
      <c r="AE15" s="150">
        <v>0</v>
      </c>
      <c r="AF15" s="150"/>
    </row>
    <row r="16" spans="2:32" x14ac:dyDescent="0.25">
      <c r="B16" s="99">
        <v>3</v>
      </c>
      <c r="C16" s="94">
        <v>1231</v>
      </c>
      <c r="D16" s="150">
        <v>4</v>
      </c>
      <c r="E16" s="150" t="s">
        <v>498</v>
      </c>
      <c r="F16" s="150" t="s">
        <v>499</v>
      </c>
      <c r="G16" s="150" t="s">
        <v>500</v>
      </c>
      <c r="H16" s="150" t="s">
        <v>492</v>
      </c>
      <c r="I16" s="150" t="s">
        <v>501</v>
      </c>
      <c r="J16" s="150" t="s">
        <v>502</v>
      </c>
      <c r="K16" s="150" t="s">
        <v>503</v>
      </c>
      <c r="L16" s="150" t="s">
        <v>504</v>
      </c>
      <c r="M16" s="150">
        <v>5644.8</v>
      </c>
      <c r="N16" s="150">
        <v>0</v>
      </c>
      <c r="O16" s="214">
        <v>40151</v>
      </c>
      <c r="P16" s="150">
        <v>535500</v>
      </c>
      <c r="Q16" s="150" t="s">
        <v>505</v>
      </c>
      <c r="R16" s="150"/>
      <c r="S16" s="214">
        <v>40151</v>
      </c>
      <c r="T16" s="150"/>
      <c r="U16" s="150" t="s">
        <v>506</v>
      </c>
      <c r="V16" s="150">
        <v>0</v>
      </c>
      <c r="W16" s="150" t="s">
        <v>494</v>
      </c>
      <c r="X16" s="150" t="s">
        <v>429</v>
      </c>
      <c r="Y16" s="150">
        <v>44</v>
      </c>
      <c r="Z16" s="214">
        <v>40151</v>
      </c>
      <c r="AA16" s="214">
        <v>44535</v>
      </c>
      <c r="AB16" s="150" t="s">
        <v>495</v>
      </c>
      <c r="AC16" s="150" t="s">
        <v>495</v>
      </c>
      <c r="AD16" s="150">
        <v>0</v>
      </c>
      <c r="AE16" s="150">
        <v>0</v>
      </c>
      <c r="AF16" s="150"/>
    </row>
    <row r="17" spans="1:32" x14ac:dyDescent="0.25">
      <c r="B17" s="99">
        <v>4</v>
      </c>
      <c r="C17" s="94">
        <v>1231</v>
      </c>
      <c r="D17" s="150">
        <v>4</v>
      </c>
      <c r="E17" s="150" t="s">
        <v>498</v>
      </c>
      <c r="F17" s="150" t="s">
        <v>507</v>
      </c>
      <c r="G17" s="150" t="s">
        <v>508</v>
      </c>
      <c r="H17" s="150" t="s">
        <v>492</v>
      </c>
      <c r="I17" s="150" t="s">
        <v>509</v>
      </c>
      <c r="J17" s="150" t="s">
        <v>510</v>
      </c>
      <c r="K17" s="150" t="s">
        <v>511</v>
      </c>
      <c r="L17" s="150" t="s">
        <v>512</v>
      </c>
      <c r="M17" s="150">
        <v>0</v>
      </c>
      <c r="N17" s="150">
        <v>0</v>
      </c>
      <c r="O17" s="214">
        <v>39836</v>
      </c>
      <c r="P17" s="150">
        <v>639000</v>
      </c>
      <c r="Q17" s="150" t="s">
        <v>513</v>
      </c>
      <c r="R17" s="150"/>
      <c r="S17" s="214">
        <v>39836</v>
      </c>
      <c r="T17" s="150"/>
      <c r="U17" s="150" t="s">
        <v>514</v>
      </c>
      <c r="V17" s="150">
        <v>0</v>
      </c>
      <c r="W17" s="150" t="s">
        <v>494</v>
      </c>
      <c r="X17" s="150" t="s">
        <v>429</v>
      </c>
      <c r="Y17" s="150">
        <v>40</v>
      </c>
      <c r="Z17" s="214">
        <v>40151</v>
      </c>
      <c r="AA17" s="214">
        <v>44535</v>
      </c>
      <c r="AB17" s="150" t="s">
        <v>495</v>
      </c>
      <c r="AC17" s="150" t="s">
        <v>495</v>
      </c>
      <c r="AD17" s="150">
        <v>0</v>
      </c>
      <c r="AE17" s="150">
        <v>0</v>
      </c>
      <c r="AF17" s="150"/>
    </row>
    <row r="18" spans="1:32" x14ac:dyDescent="0.25">
      <c r="B18" s="99">
        <v>5</v>
      </c>
      <c r="C18" s="94">
        <v>1231</v>
      </c>
      <c r="D18" s="150">
        <v>4</v>
      </c>
      <c r="E18" s="150" t="s">
        <v>498</v>
      </c>
      <c r="F18" s="150" t="s">
        <v>515</v>
      </c>
      <c r="G18" s="150" t="s">
        <v>516</v>
      </c>
      <c r="H18" s="150" t="s">
        <v>492</v>
      </c>
      <c r="I18" s="150" t="s">
        <v>517</v>
      </c>
      <c r="J18" s="150" t="s">
        <v>518</v>
      </c>
      <c r="K18" s="150" t="s">
        <v>519</v>
      </c>
      <c r="L18" s="150" t="s">
        <v>520</v>
      </c>
      <c r="M18" s="150">
        <v>0</v>
      </c>
      <c r="N18" s="150">
        <v>0</v>
      </c>
      <c r="O18" s="214">
        <v>40151</v>
      </c>
      <c r="P18" s="150">
        <v>913500</v>
      </c>
      <c r="Q18" s="150" t="s">
        <v>505</v>
      </c>
      <c r="R18" s="150"/>
      <c r="S18" s="214">
        <v>40151</v>
      </c>
      <c r="T18" s="150"/>
      <c r="U18" s="150" t="s">
        <v>521</v>
      </c>
      <c r="V18" s="150">
        <v>0</v>
      </c>
      <c r="W18" s="150" t="s">
        <v>522</v>
      </c>
      <c r="X18" s="150" t="s">
        <v>429</v>
      </c>
      <c r="Y18" s="150">
        <v>302</v>
      </c>
      <c r="Z18" s="214">
        <v>40176</v>
      </c>
      <c r="AA18" s="214">
        <v>44535</v>
      </c>
      <c r="AB18" s="150" t="s">
        <v>495</v>
      </c>
      <c r="AC18" s="150" t="s">
        <v>495</v>
      </c>
      <c r="AD18" s="150">
        <v>0</v>
      </c>
      <c r="AE18" s="150">
        <v>0</v>
      </c>
      <c r="AF18" s="150"/>
    </row>
    <row r="19" spans="1:32" x14ac:dyDescent="0.25">
      <c r="B19" s="99">
        <v>6</v>
      </c>
      <c r="C19" s="94">
        <v>1231</v>
      </c>
      <c r="D19" s="150">
        <v>4</v>
      </c>
      <c r="E19" s="150" t="s">
        <v>498</v>
      </c>
      <c r="F19" s="150" t="s">
        <v>523</v>
      </c>
      <c r="G19" s="150" t="s">
        <v>524</v>
      </c>
      <c r="H19" s="150" t="s">
        <v>492</v>
      </c>
      <c r="I19" s="150"/>
      <c r="J19" s="150"/>
      <c r="K19" s="150"/>
      <c r="L19" s="150"/>
      <c r="M19" s="150">
        <v>0</v>
      </c>
      <c r="N19" s="150">
        <v>0</v>
      </c>
      <c r="O19" s="150" t="s">
        <v>412</v>
      </c>
      <c r="P19" s="150">
        <v>450000</v>
      </c>
      <c r="Q19" s="150" t="s">
        <v>505</v>
      </c>
      <c r="R19" s="150"/>
      <c r="S19" s="150"/>
      <c r="T19" s="150"/>
      <c r="U19" s="150"/>
      <c r="V19" s="150">
        <v>0</v>
      </c>
      <c r="W19" s="150" t="s">
        <v>494</v>
      </c>
      <c r="X19" s="150" t="s">
        <v>406</v>
      </c>
      <c r="Y19" s="150">
        <v>0</v>
      </c>
      <c r="Z19" s="152" t="s">
        <v>763</v>
      </c>
      <c r="AA19" s="214">
        <v>42017</v>
      </c>
      <c r="AB19" s="150" t="s">
        <v>495</v>
      </c>
      <c r="AC19" s="150" t="s">
        <v>495</v>
      </c>
      <c r="AD19" s="150">
        <v>0</v>
      </c>
      <c r="AE19" s="150">
        <v>0</v>
      </c>
      <c r="AF19" s="150"/>
    </row>
    <row r="20" spans="1:32" x14ac:dyDescent="0.25">
      <c r="B20" s="99">
        <v>7</v>
      </c>
      <c r="C20" s="94">
        <v>1231</v>
      </c>
      <c r="D20" s="150">
        <v>4</v>
      </c>
      <c r="E20" s="150" t="s">
        <v>498</v>
      </c>
      <c r="F20" s="150" t="s">
        <v>525</v>
      </c>
      <c r="G20" s="150" t="s">
        <v>500</v>
      </c>
      <c r="H20" s="150" t="s">
        <v>492</v>
      </c>
      <c r="I20" s="150" t="s">
        <v>526</v>
      </c>
      <c r="J20" s="150" t="s">
        <v>527</v>
      </c>
      <c r="K20" s="150" t="s">
        <v>528</v>
      </c>
      <c r="L20" s="150" t="s">
        <v>529</v>
      </c>
      <c r="M20" s="150">
        <v>3586</v>
      </c>
      <c r="N20" s="150">
        <v>0</v>
      </c>
      <c r="O20" s="214">
        <v>38310</v>
      </c>
      <c r="P20" s="150">
        <v>358600</v>
      </c>
      <c r="Q20" s="150" t="s">
        <v>505</v>
      </c>
      <c r="R20" s="150"/>
      <c r="S20" s="214">
        <v>38310</v>
      </c>
      <c r="T20" s="150"/>
      <c r="U20" s="150" t="s">
        <v>530</v>
      </c>
      <c r="V20" s="150">
        <v>0</v>
      </c>
      <c r="W20" s="150" t="s">
        <v>494</v>
      </c>
      <c r="X20" s="150" t="s">
        <v>406</v>
      </c>
      <c r="Y20" s="150">
        <v>0</v>
      </c>
      <c r="Z20" s="152" t="s">
        <v>763</v>
      </c>
      <c r="AA20" s="214">
        <v>44535</v>
      </c>
      <c r="AB20" s="150" t="s">
        <v>495</v>
      </c>
      <c r="AC20" s="150" t="s">
        <v>495</v>
      </c>
      <c r="AD20" s="150">
        <v>0</v>
      </c>
      <c r="AE20" s="150">
        <v>0</v>
      </c>
      <c r="AF20" s="150"/>
    </row>
    <row r="21" spans="1:32" x14ac:dyDescent="0.25">
      <c r="B21" s="99">
        <v>8</v>
      </c>
      <c r="C21" s="94">
        <v>1231</v>
      </c>
      <c r="D21" s="150">
        <v>4</v>
      </c>
      <c r="E21" s="150" t="s">
        <v>498</v>
      </c>
      <c r="F21" s="150" t="s">
        <v>531</v>
      </c>
      <c r="G21" s="150" t="s">
        <v>524</v>
      </c>
      <c r="H21" s="150" t="s">
        <v>492</v>
      </c>
      <c r="I21" s="150"/>
      <c r="J21" s="150"/>
      <c r="K21" s="150"/>
      <c r="L21" s="150"/>
      <c r="M21" s="150">
        <v>0</v>
      </c>
      <c r="N21" s="150">
        <v>0</v>
      </c>
      <c r="O21" s="150" t="s">
        <v>412</v>
      </c>
      <c r="P21" s="150">
        <v>1458974</v>
      </c>
      <c r="Q21" s="150" t="s">
        <v>505</v>
      </c>
      <c r="R21" s="150"/>
      <c r="S21" s="150"/>
      <c r="T21" s="150"/>
      <c r="U21" s="150"/>
      <c r="V21" s="150">
        <v>0</v>
      </c>
      <c r="W21" s="150" t="s">
        <v>494</v>
      </c>
      <c r="X21" s="150" t="s">
        <v>406</v>
      </c>
      <c r="Y21" s="150">
        <v>0</v>
      </c>
      <c r="Z21" s="152" t="s">
        <v>763</v>
      </c>
      <c r="AA21" s="214">
        <v>42017</v>
      </c>
      <c r="AB21" s="150" t="s">
        <v>495</v>
      </c>
      <c r="AC21" s="150" t="s">
        <v>495</v>
      </c>
      <c r="AD21" s="150">
        <v>0</v>
      </c>
      <c r="AE21" s="150">
        <v>0</v>
      </c>
      <c r="AF21" s="150"/>
    </row>
    <row r="22" spans="1:32" x14ac:dyDescent="0.25">
      <c r="B22" s="99">
        <v>9</v>
      </c>
      <c r="C22" s="94">
        <v>1231</v>
      </c>
      <c r="D22" s="150">
        <v>5</v>
      </c>
      <c r="E22" s="150" t="s">
        <v>532</v>
      </c>
      <c r="F22" s="150" t="s">
        <v>533</v>
      </c>
      <c r="G22" s="150" t="s">
        <v>534</v>
      </c>
      <c r="H22" s="150" t="s">
        <v>492</v>
      </c>
      <c r="I22" s="150" t="s">
        <v>535</v>
      </c>
      <c r="J22" s="150" t="s">
        <v>536</v>
      </c>
      <c r="K22" s="150" t="s">
        <v>537</v>
      </c>
      <c r="L22" s="150" t="s">
        <v>538</v>
      </c>
      <c r="M22" s="150">
        <v>64663.47</v>
      </c>
      <c r="N22" s="150">
        <v>0</v>
      </c>
      <c r="O22" s="150" t="s">
        <v>412</v>
      </c>
      <c r="P22" s="150">
        <v>3600000</v>
      </c>
      <c r="Q22" s="150" t="s">
        <v>539</v>
      </c>
      <c r="R22" s="150"/>
      <c r="S22" s="150"/>
      <c r="T22" s="150"/>
      <c r="U22" s="150"/>
      <c r="V22" s="150">
        <v>0</v>
      </c>
      <c r="W22" s="150" t="s">
        <v>494</v>
      </c>
      <c r="X22" s="150" t="s">
        <v>429</v>
      </c>
      <c r="Y22" s="150">
        <v>210</v>
      </c>
      <c r="Z22" s="214">
        <v>40324</v>
      </c>
      <c r="AA22" s="214">
        <v>40521</v>
      </c>
      <c r="AB22" s="150" t="s">
        <v>495</v>
      </c>
      <c r="AC22" s="150" t="s">
        <v>495</v>
      </c>
      <c r="AD22" s="150">
        <v>0</v>
      </c>
      <c r="AE22" s="150">
        <v>0</v>
      </c>
      <c r="AF22" s="150"/>
    </row>
    <row r="24" spans="1:32" s="8" customFormat="1" ht="48" customHeight="1" x14ac:dyDescent="0.25">
      <c r="A24" s="190" t="s">
        <v>742</v>
      </c>
      <c r="B24" s="45" t="s">
        <v>0</v>
      </c>
      <c r="C24" s="46" t="s">
        <v>1</v>
      </c>
      <c r="D24" s="45" t="s">
        <v>2</v>
      </c>
      <c r="E24" s="45" t="s">
        <v>3</v>
      </c>
      <c r="F24" s="45" t="s">
        <v>4</v>
      </c>
      <c r="G24" s="45" t="s">
        <v>45</v>
      </c>
      <c r="H24" s="45" t="s">
        <v>144</v>
      </c>
      <c r="I24" s="45" t="s">
        <v>189</v>
      </c>
      <c r="J24" s="45" t="s">
        <v>190</v>
      </c>
      <c r="K24" s="45" t="s">
        <v>191</v>
      </c>
      <c r="L24" s="45" t="s">
        <v>192</v>
      </c>
      <c r="M24" s="45" t="s">
        <v>193</v>
      </c>
      <c r="N24" s="45" t="s">
        <v>194</v>
      </c>
      <c r="O24" s="45" t="s">
        <v>195</v>
      </c>
      <c r="P24" s="45" t="s">
        <v>196</v>
      </c>
      <c r="Q24" s="45" t="s">
        <v>197</v>
      </c>
      <c r="R24" s="45" t="s">
        <v>242</v>
      </c>
      <c r="S24" s="45" t="s">
        <v>252</v>
      </c>
      <c r="T24" s="45" t="s">
        <v>253</v>
      </c>
      <c r="U24" s="45" t="s">
        <v>254</v>
      </c>
      <c r="V24" s="45" t="s">
        <v>255</v>
      </c>
      <c r="W24" s="45" t="s">
        <v>256</v>
      </c>
      <c r="X24" s="45" t="s">
        <v>283</v>
      </c>
      <c r="Y24" s="45" t="s">
        <v>284</v>
      </c>
      <c r="Z24" s="45" t="s">
        <v>454</v>
      </c>
      <c r="AA24" s="45" t="s">
        <v>455</v>
      </c>
      <c r="AB24" s="45" t="s">
        <v>456</v>
      </c>
      <c r="AC24" s="45" t="s">
        <v>457</v>
      </c>
      <c r="AD24" s="45" t="s">
        <v>458</v>
      </c>
      <c r="AE24" s="45" t="s">
        <v>459</v>
      </c>
      <c r="AF24" s="45" t="s">
        <v>460</v>
      </c>
    </row>
    <row r="25" spans="1:32" s="8" customFormat="1" ht="68.25" customHeight="1" x14ac:dyDescent="0.25">
      <c r="A25" s="190" t="s">
        <v>743</v>
      </c>
      <c r="B25" s="242" t="s">
        <v>396</v>
      </c>
      <c r="C25" s="242" t="s">
        <v>397</v>
      </c>
      <c r="D25" s="242" t="s">
        <v>396</v>
      </c>
      <c r="E25" s="242" t="s">
        <v>206</v>
      </c>
      <c r="F25" s="242" t="s">
        <v>358</v>
      </c>
      <c r="G25" s="242" t="s">
        <v>358</v>
      </c>
      <c r="H25" s="242" t="s">
        <v>358</v>
      </c>
      <c r="I25" s="242" t="s">
        <v>399</v>
      </c>
      <c r="J25" s="242" t="s">
        <v>399</v>
      </c>
      <c r="K25" s="242" t="s">
        <v>399</v>
      </c>
      <c r="L25" s="242" t="s">
        <v>399</v>
      </c>
      <c r="M25" s="242" t="s">
        <v>357</v>
      </c>
      <c r="N25" s="242" t="s">
        <v>357</v>
      </c>
      <c r="O25" s="242" t="s">
        <v>358</v>
      </c>
      <c r="P25" s="242" t="s">
        <v>357</v>
      </c>
      <c r="Q25" s="242" t="s">
        <v>206</v>
      </c>
      <c r="R25" s="242" t="s">
        <v>358</v>
      </c>
      <c r="S25" s="242" t="s">
        <v>358</v>
      </c>
      <c r="T25" s="242" t="s">
        <v>358</v>
      </c>
      <c r="U25" s="242" t="s">
        <v>358</v>
      </c>
      <c r="V25" s="242" t="s">
        <v>357</v>
      </c>
      <c r="W25" s="242" t="s">
        <v>206</v>
      </c>
      <c r="X25" s="242" t="s">
        <v>206</v>
      </c>
      <c r="Y25" s="242" t="s">
        <v>396</v>
      </c>
      <c r="Z25" s="242" t="s">
        <v>358</v>
      </c>
      <c r="AA25" s="242" t="s">
        <v>358</v>
      </c>
      <c r="AB25" s="242" t="s">
        <v>358</v>
      </c>
      <c r="AC25" s="242" t="s">
        <v>358</v>
      </c>
      <c r="AD25" s="242" t="s">
        <v>357</v>
      </c>
      <c r="AE25" s="242" t="s">
        <v>357</v>
      </c>
      <c r="AF25" s="242" t="s">
        <v>399</v>
      </c>
    </row>
  </sheetData>
  <mergeCells count="1">
    <mergeCell ref="B2:H2"/>
  </mergeCells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9199E2-C6A6-49BB-8C26-58617E307B18}">
  <dimension ref="A1:N20"/>
  <sheetViews>
    <sheetView zoomScale="70" zoomScaleNormal="70" workbookViewId="0">
      <selection activeCell="D17" sqref="D17"/>
    </sheetView>
  </sheetViews>
  <sheetFormatPr baseColWidth="10" defaultRowHeight="15.75" x14ac:dyDescent="0.25"/>
  <cols>
    <col min="1" max="1" width="24.42578125" style="8" customWidth="1"/>
    <col min="2" max="2" width="32.42578125" style="43" customWidth="1"/>
    <col min="3" max="3" width="24.85546875" style="22" customWidth="1"/>
    <col min="4" max="4" width="28.42578125" style="8" customWidth="1"/>
    <col min="5" max="5" width="31.7109375" style="8" customWidth="1"/>
    <col min="6" max="8" width="28.28515625" style="8" customWidth="1"/>
    <col min="9" max="10" width="27.28515625" style="8" customWidth="1"/>
    <col min="11" max="11" width="32" style="8" customWidth="1"/>
    <col min="12" max="12" width="42.28515625" style="8" customWidth="1"/>
    <col min="13" max="13" width="25.140625" style="8" customWidth="1"/>
    <col min="14" max="14" width="30.28515625" style="8" customWidth="1"/>
    <col min="15" max="16384" width="11.42578125" style="8"/>
  </cols>
  <sheetData>
    <row r="1" spans="1:14" x14ac:dyDescent="0.25">
      <c r="B1" s="8"/>
      <c r="C1" s="8"/>
    </row>
    <row r="2" spans="1:14" ht="39" customHeight="1" x14ac:dyDescent="0.25">
      <c r="B2" s="254" t="s">
        <v>543</v>
      </c>
      <c r="C2" s="254"/>
      <c r="D2" s="254"/>
      <c r="E2" s="254"/>
      <c r="F2" s="254"/>
      <c r="G2" s="254"/>
      <c r="H2" s="254"/>
      <c r="I2" s="9"/>
      <c r="J2" s="9"/>
      <c r="K2" s="10"/>
      <c r="L2" s="10"/>
      <c r="M2" s="10"/>
      <c r="N2" s="10"/>
    </row>
    <row r="3" spans="1:14" x14ac:dyDescent="0.25">
      <c r="B3" s="64" t="s">
        <v>744</v>
      </c>
      <c r="C3" s="11" t="str">
        <f>D4&amp;D5&amp;D6&amp;D7</f>
        <v>RAyBBINM00222024</v>
      </c>
      <c r="E3" s="11"/>
      <c r="F3" s="11"/>
      <c r="G3" s="11"/>
      <c r="H3" s="11"/>
    </row>
    <row r="4" spans="1:14" x14ac:dyDescent="0.25">
      <c r="B4" s="8"/>
      <c r="C4" s="8"/>
      <c r="D4" s="13" t="s">
        <v>542</v>
      </c>
      <c r="E4" s="11" t="str">
        <f>B2</f>
        <v>Reporte de Altas y Bajas de Bienes Inmuebles</v>
      </c>
      <c r="F4" s="11"/>
      <c r="G4" s="11"/>
      <c r="H4" s="11"/>
    </row>
    <row r="5" spans="1:14" x14ac:dyDescent="0.25">
      <c r="B5" s="8"/>
      <c r="C5" s="8"/>
      <c r="D5" s="13">
        <v>0</v>
      </c>
      <c r="E5" s="11" t="s">
        <v>37</v>
      </c>
      <c r="F5" s="11"/>
      <c r="G5" s="11"/>
      <c r="H5" s="11"/>
    </row>
    <row r="6" spans="1:14" x14ac:dyDescent="0.25">
      <c r="B6" s="8"/>
      <c r="C6" s="8"/>
      <c r="D6" s="14" t="s">
        <v>38</v>
      </c>
      <c r="E6" s="11" t="s">
        <v>39</v>
      </c>
      <c r="F6" s="11"/>
      <c r="G6" s="11"/>
      <c r="H6" s="11"/>
    </row>
    <row r="7" spans="1:14" x14ac:dyDescent="0.25">
      <c r="B7" s="8"/>
      <c r="C7" s="8"/>
      <c r="D7" s="13">
        <v>2024</v>
      </c>
      <c r="E7" s="11" t="s">
        <v>40</v>
      </c>
      <c r="F7" s="11"/>
      <c r="G7" s="11"/>
      <c r="H7" s="11"/>
    </row>
    <row r="10" spans="1:14" ht="16.5" thickBot="1" x14ac:dyDescent="0.3"/>
    <row r="11" spans="1:14" ht="67.5" customHeight="1" thickBot="1" x14ac:dyDescent="0.3">
      <c r="B11" s="220" t="s">
        <v>544</v>
      </c>
      <c r="C11" s="220" t="s">
        <v>545</v>
      </c>
      <c r="D11" s="220" t="s">
        <v>6</v>
      </c>
      <c r="E11" s="220" t="s">
        <v>546</v>
      </c>
      <c r="F11" s="220" t="s">
        <v>547</v>
      </c>
      <c r="G11" s="220" t="s">
        <v>548</v>
      </c>
      <c r="H11" s="220" t="s">
        <v>549</v>
      </c>
      <c r="I11" s="220" t="s">
        <v>550</v>
      </c>
      <c r="J11" s="220" t="s">
        <v>551</v>
      </c>
      <c r="K11" s="220" t="s">
        <v>552</v>
      </c>
      <c r="L11" s="220" t="s">
        <v>553</v>
      </c>
      <c r="M11" s="220" t="s">
        <v>554</v>
      </c>
      <c r="N11" s="220" t="s">
        <v>555</v>
      </c>
    </row>
    <row r="12" spans="1:14" x14ac:dyDescent="0.25">
      <c r="B12" s="221">
        <v>1</v>
      </c>
      <c r="C12" s="222">
        <v>1231</v>
      </c>
      <c r="D12" s="223" t="s">
        <v>532</v>
      </c>
      <c r="E12" s="223" t="s">
        <v>558</v>
      </c>
      <c r="F12" s="223" t="s">
        <v>559</v>
      </c>
      <c r="G12" s="223"/>
      <c r="H12" s="223"/>
      <c r="I12" s="223"/>
      <c r="J12" s="223" t="s">
        <v>560</v>
      </c>
      <c r="K12" s="224">
        <v>350000</v>
      </c>
      <c r="L12" s="224">
        <v>0</v>
      </c>
      <c r="M12" s="225">
        <v>45062</v>
      </c>
      <c r="N12" s="223" t="s">
        <v>493</v>
      </c>
    </row>
    <row r="13" spans="1:14" x14ac:dyDescent="0.25">
      <c r="B13" s="226">
        <v>2</v>
      </c>
      <c r="C13" s="227">
        <v>1232</v>
      </c>
      <c r="D13" s="228" t="s">
        <v>532</v>
      </c>
      <c r="E13" s="228" t="s">
        <v>561</v>
      </c>
      <c r="F13" s="228" t="s">
        <v>562</v>
      </c>
      <c r="G13" s="228"/>
      <c r="H13" s="228"/>
      <c r="I13" s="228"/>
      <c r="J13" s="228" t="s">
        <v>560</v>
      </c>
      <c r="K13" s="229">
        <v>350000</v>
      </c>
      <c r="L13" s="229">
        <v>0</v>
      </c>
      <c r="M13" s="230">
        <v>45178</v>
      </c>
      <c r="N13" s="228" t="s">
        <v>540</v>
      </c>
    </row>
    <row r="14" spans="1:14" x14ac:dyDescent="0.25">
      <c r="B14" s="226">
        <v>3</v>
      </c>
      <c r="C14" s="227">
        <v>1233</v>
      </c>
      <c r="D14" s="228" t="s">
        <v>532</v>
      </c>
      <c r="E14" s="228" t="s">
        <v>541</v>
      </c>
      <c r="F14" s="228" t="s">
        <v>563</v>
      </c>
      <c r="G14" s="228"/>
      <c r="H14" s="228"/>
      <c r="I14" s="228"/>
      <c r="J14" s="228" t="s">
        <v>564</v>
      </c>
      <c r="K14" s="229">
        <v>350000</v>
      </c>
      <c r="L14" s="229">
        <v>0</v>
      </c>
      <c r="M14" s="230">
        <v>45178</v>
      </c>
      <c r="N14" s="228" t="s">
        <v>540</v>
      </c>
    </row>
    <row r="15" spans="1:14" x14ac:dyDescent="0.25">
      <c r="B15" s="231"/>
    </row>
    <row r="16" spans="1:14" ht="48" customHeight="1" x14ac:dyDescent="0.25">
      <c r="A16" s="190" t="s">
        <v>742</v>
      </c>
      <c r="B16" s="45" t="s">
        <v>0</v>
      </c>
      <c r="C16" s="46" t="s">
        <v>1</v>
      </c>
      <c r="D16" s="45" t="s">
        <v>2</v>
      </c>
      <c r="E16" s="45" t="s">
        <v>3</v>
      </c>
      <c r="F16" s="45" t="s">
        <v>4</v>
      </c>
      <c r="G16" s="45" t="s">
        <v>45</v>
      </c>
      <c r="H16" s="45" t="s">
        <v>144</v>
      </c>
      <c r="I16" s="45" t="s">
        <v>189</v>
      </c>
      <c r="J16" s="45" t="s">
        <v>190</v>
      </c>
      <c r="K16" s="45" t="s">
        <v>191</v>
      </c>
      <c r="L16" s="45" t="s">
        <v>192</v>
      </c>
      <c r="M16" s="45" t="s">
        <v>193</v>
      </c>
      <c r="N16" s="45" t="s">
        <v>194</v>
      </c>
    </row>
    <row r="17" spans="1:14" ht="68.25" customHeight="1" x14ac:dyDescent="0.25">
      <c r="A17" s="190" t="s">
        <v>743</v>
      </c>
      <c r="B17" s="242" t="s">
        <v>358</v>
      </c>
      <c r="C17" s="242" t="s">
        <v>557</v>
      </c>
      <c r="D17" s="242" t="s">
        <v>358</v>
      </c>
      <c r="E17" s="242" t="s">
        <v>206</v>
      </c>
      <c r="F17" s="242" t="s">
        <v>358</v>
      </c>
      <c r="G17" s="242" t="s">
        <v>358</v>
      </c>
      <c r="H17" s="242" t="s">
        <v>358</v>
      </c>
      <c r="I17" s="242" t="s">
        <v>358</v>
      </c>
      <c r="J17" s="242" t="s">
        <v>206</v>
      </c>
      <c r="K17" s="242" t="s">
        <v>556</v>
      </c>
      <c r="L17" s="242" t="s">
        <v>556</v>
      </c>
      <c r="M17" s="242" t="s">
        <v>358</v>
      </c>
      <c r="N17" s="242" t="s">
        <v>399</v>
      </c>
    </row>
    <row r="19" spans="1:14" x14ac:dyDescent="0.25">
      <c r="D19" s="22"/>
    </row>
    <row r="20" spans="1:14" x14ac:dyDescent="0.25">
      <c r="D20" s="22"/>
    </row>
  </sheetData>
  <mergeCells count="1">
    <mergeCell ref="B2:H2"/>
  </mergeCells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B44082-126C-4467-9780-1E9B65D23C37}">
  <dimension ref="A1:Q20"/>
  <sheetViews>
    <sheetView zoomScale="70" zoomScaleNormal="70" workbookViewId="0">
      <selection activeCell="F23" sqref="F23"/>
    </sheetView>
  </sheetViews>
  <sheetFormatPr baseColWidth="10" defaultRowHeight="15.75" x14ac:dyDescent="0.25"/>
  <cols>
    <col min="1" max="1" width="26.5703125" style="8" customWidth="1"/>
    <col min="2" max="2" width="32.5703125" style="43" customWidth="1"/>
    <col min="3" max="3" width="24.28515625" style="22" customWidth="1"/>
    <col min="4" max="4" width="36.28515625" style="8" customWidth="1"/>
    <col min="5" max="5" width="33.7109375" style="8" customWidth="1"/>
    <col min="6" max="8" width="28.28515625" style="8" customWidth="1"/>
    <col min="9" max="10" width="27.28515625" style="8" customWidth="1"/>
    <col min="11" max="11" width="25.140625" style="8" customWidth="1"/>
    <col min="12" max="12" width="47.28515625" style="8" customWidth="1"/>
    <col min="13" max="13" width="25.140625" style="8" customWidth="1"/>
    <col min="14" max="14" width="25.5703125" style="8" customWidth="1"/>
    <col min="15" max="15" width="23" style="8" customWidth="1"/>
    <col min="16" max="16" width="22.5703125" style="8" customWidth="1"/>
    <col min="17" max="17" width="19.85546875" style="8" customWidth="1"/>
    <col min="18" max="18" width="19.42578125" style="8" customWidth="1"/>
    <col min="19" max="19" width="18.28515625" style="8" customWidth="1"/>
    <col min="20" max="20" width="19.28515625" style="8" customWidth="1"/>
    <col min="21" max="21" width="21.85546875" style="8" customWidth="1"/>
    <col min="22" max="22" width="19.140625" style="8" customWidth="1"/>
    <col min="23" max="16384" width="11.42578125" style="8"/>
  </cols>
  <sheetData>
    <row r="1" spans="2:17" x14ac:dyDescent="0.25">
      <c r="B1" s="8"/>
      <c r="C1" s="8"/>
    </row>
    <row r="2" spans="2:17" ht="39" customHeight="1" x14ac:dyDescent="0.25">
      <c r="B2" s="244" t="s">
        <v>312</v>
      </c>
      <c r="C2" s="244"/>
      <c r="D2" s="244"/>
      <c r="E2" s="244"/>
      <c r="F2" s="244"/>
      <c r="G2" s="244"/>
      <c r="H2" s="244"/>
      <c r="I2" s="244"/>
      <c r="J2" s="9"/>
      <c r="Q2" s="10"/>
    </row>
    <row r="3" spans="2:17" x14ac:dyDescent="0.25">
      <c r="B3" s="64" t="s">
        <v>744</v>
      </c>
      <c r="C3" s="11" t="str">
        <f>D4&amp;D5&amp;D6&amp;D7</f>
        <v>EAEPECF00222024</v>
      </c>
      <c r="E3" s="11"/>
      <c r="F3" s="11"/>
      <c r="G3" s="11"/>
      <c r="H3" s="11"/>
    </row>
    <row r="4" spans="2:17" x14ac:dyDescent="0.25">
      <c r="B4" s="8"/>
      <c r="C4" s="8"/>
      <c r="D4" s="42" t="s">
        <v>311</v>
      </c>
      <c r="E4" s="11" t="str">
        <f>B2</f>
        <v>Estado Analítico del Ejercicio del Presupuesto de Egresos Detallado Clasificación Funcional (Finalidad y Función)</v>
      </c>
      <c r="F4" s="11"/>
      <c r="G4" s="11"/>
      <c r="H4" s="11"/>
    </row>
    <row r="5" spans="2:17" x14ac:dyDescent="0.25">
      <c r="B5" s="8"/>
      <c r="C5" s="8"/>
      <c r="D5" s="13">
        <v>0</v>
      </c>
      <c r="E5" s="11" t="s">
        <v>37</v>
      </c>
      <c r="F5" s="11"/>
      <c r="G5" s="11"/>
      <c r="H5" s="11"/>
    </row>
    <row r="6" spans="2:17" x14ac:dyDescent="0.25">
      <c r="B6" s="8"/>
      <c r="C6" s="8"/>
      <c r="D6" s="14" t="s">
        <v>38</v>
      </c>
      <c r="E6" s="11" t="s">
        <v>39</v>
      </c>
      <c r="F6" s="11"/>
      <c r="G6" s="11"/>
      <c r="H6" s="11"/>
    </row>
    <row r="7" spans="2:17" x14ac:dyDescent="0.25">
      <c r="B7" s="8"/>
      <c r="C7" s="8"/>
      <c r="D7" s="13">
        <v>2024</v>
      </c>
      <c r="E7" s="11" t="s">
        <v>40</v>
      </c>
      <c r="F7" s="11"/>
      <c r="G7" s="11"/>
      <c r="H7" s="11"/>
    </row>
    <row r="11" spans="2:17" ht="16.5" thickBot="1" x14ac:dyDescent="0.3"/>
    <row r="12" spans="2:17" s="212" customFormat="1" ht="32.25" thickBot="1" x14ac:dyDescent="0.3">
      <c r="B12" s="220" t="s">
        <v>544</v>
      </c>
      <c r="C12" s="220" t="s">
        <v>567</v>
      </c>
      <c r="D12" s="220" t="s">
        <v>6</v>
      </c>
      <c r="E12" s="233" t="s">
        <v>568</v>
      </c>
      <c r="F12" s="220" t="s">
        <v>569</v>
      </c>
      <c r="G12" s="220" t="s">
        <v>570</v>
      </c>
      <c r="H12" s="220" t="s">
        <v>571</v>
      </c>
      <c r="I12" s="220" t="s">
        <v>572</v>
      </c>
      <c r="J12" s="220" t="s">
        <v>573</v>
      </c>
      <c r="K12" s="220" t="s">
        <v>565</v>
      </c>
      <c r="L12" s="220" t="s">
        <v>566</v>
      </c>
      <c r="M12" s="220" t="s">
        <v>554</v>
      </c>
      <c r="N12" s="220" t="s">
        <v>574</v>
      </c>
    </row>
    <row r="13" spans="2:17" x14ac:dyDescent="0.25">
      <c r="B13" s="56" t="s">
        <v>433</v>
      </c>
      <c r="C13" s="232">
        <v>1241</v>
      </c>
      <c r="D13" s="58" t="s">
        <v>400</v>
      </c>
      <c r="E13" s="58" t="s">
        <v>432</v>
      </c>
      <c r="F13" s="58" t="s">
        <v>430</v>
      </c>
      <c r="G13" s="58" t="s">
        <v>434</v>
      </c>
      <c r="H13" s="58" t="s">
        <v>435</v>
      </c>
      <c r="I13" s="58" t="s">
        <v>576</v>
      </c>
      <c r="J13" s="58">
        <v>3440</v>
      </c>
      <c r="K13" s="58">
        <v>115849.2</v>
      </c>
      <c r="L13" s="58"/>
      <c r="M13" s="147">
        <v>45017</v>
      </c>
      <c r="N13" s="58"/>
    </row>
    <row r="14" spans="2:17" x14ac:dyDescent="0.25">
      <c r="B14" s="49" t="s">
        <v>436</v>
      </c>
      <c r="C14" s="48">
        <v>1241</v>
      </c>
      <c r="D14" s="51" t="s">
        <v>400</v>
      </c>
      <c r="E14" s="51" t="s">
        <v>432</v>
      </c>
      <c r="F14" s="51" t="s">
        <v>430</v>
      </c>
      <c r="G14" s="51" t="s">
        <v>437</v>
      </c>
      <c r="H14" s="51" t="s">
        <v>438</v>
      </c>
      <c r="I14" s="51" t="s">
        <v>576</v>
      </c>
      <c r="J14" s="51">
        <v>3440</v>
      </c>
      <c r="K14" s="51">
        <v>115849.2</v>
      </c>
      <c r="L14" s="51"/>
      <c r="M14" s="148">
        <v>45017</v>
      </c>
      <c r="N14" s="51"/>
    </row>
    <row r="15" spans="2:17" x14ac:dyDescent="0.25">
      <c r="B15" s="49" t="s">
        <v>439</v>
      </c>
      <c r="C15" s="48">
        <v>1241</v>
      </c>
      <c r="D15" s="51" t="s">
        <v>400</v>
      </c>
      <c r="E15" s="51" t="s">
        <v>432</v>
      </c>
      <c r="F15" s="51" t="s">
        <v>430</v>
      </c>
      <c r="G15" s="51" t="s">
        <v>440</v>
      </c>
      <c r="H15" s="51" t="s">
        <v>441</v>
      </c>
      <c r="I15" s="51" t="s">
        <v>576</v>
      </c>
      <c r="J15" s="51">
        <v>3440</v>
      </c>
      <c r="K15" s="51">
        <v>115849.2</v>
      </c>
      <c r="L15" s="51"/>
      <c r="M15" s="148">
        <v>45017</v>
      </c>
      <c r="N15" s="51"/>
    </row>
    <row r="16" spans="2:17" x14ac:dyDescent="0.25">
      <c r="B16" s="49" t="s">
        <v>442</v>
      </c>
      <c r="C16" s="48">
        <v>1241</v>
      </c>
      <c r="D16" s="51" t="s">
        <v>400</v>
      </c>
      <c r="E16" s="51" t="s">
        <v>432</v>
      </c>
      <c r="F16" s="51" t="s">
        <v>430</v>
      </c>
      <c r="G16" s="51" t="s">
        <v>443</v>
      </c>
      <c r="H16" s="51" t="s">
        <v>444</v>
      </c>
      <c r="I16" s="51" t="s">
        <v>576</v>
      </c>
      <c r="J16" s="51">
        <v>3440</v>
      </c>
      <c r="K16" s="51">
        <v>115849.2</v>
      </c>
      <c r="L16" s="51"/>
      <c r="M16" s="148">
        <v>45017</v>
      </c>
      <c r="N16" s="51"/>
    </row>
    <row r="17" spans="1:14" x14ac:dyDescent="0.25">
      <c r="B17" s="49" t="s">
        <v>445</v>
      </c>
      <c r="C17" s="48">
        <v>1241</v>
      </c>
      <c r="D17" s="51" t="s">
        <v>400</v>
      </c>
      <c r="E17" s="51" t="s">
        <v>446</v>
      </c>
      <c r="F17" s="51" t="s">
        <v>415</v>
      </c>
      <c r="G17" s="51" t="s">
        <v>447</v>
      </c>
      <c r="H17" s="51" t="s">
        <v>448</v>
      </c>
      <c r="I17" s="51" t="s">
        <v>576</v>
      </c>
      <c r="J17" s="51" t="s">
        <v>449</v>
      </c>
      <c r="K17" s="51">
        <v>29064.959999999999</v>
      </c>
      <c r="L17" s="51"/>
      <c r="M17" s="148">
        <v>45055</v>
      </c>
      <c r="N17" s="51"/>
    </row>
    <row r="19" spans="1:14" ht="48" customHeight="1" x14ac:dyDescent="0.25">
      <c r="A19" s="190" t="s">
        <v>742</v>
      </c>
      <c r="B19" s="45" t="s">
        <v>0</v>
      </c>
      <c r="C19" s="46" t="s">
        <v>1</v>
      </c>
      <c r="D19" s="45" t="s">
        <v>2</v>
      </c>
      <c r="E19" s="45" t="s">
        <v>3</v>
      </c>
      <c r="F19" s="45" t="s">
        <v>4</v>
      </c>
      <c r="G19" s="45" t="s">
        <v>45</v>
      </c>
      <c r="H19" s="45" t="s">
        <v>144</v>
      </c>
      <c r="I19" s="45" t="s">
        <v>189</v>
      </c>
      <c r="J19" s="45" t="s">
        <v>190</v>
      </c>
      <c r="K19" s="45" t="s">
        <v>191</v>
      </c>
      <c r="L19" s="45" t="s">
        <v>192</v>
      </c>
      <c r="M19" s="45" t="s">
        <v>193</v>
      </c>
      <c r="N19" s="45" t="s">
        <v>194</v>
      </c>
    </row>
    <row r="20" spans="1:14" ht="68.25" customHeight="1" x14ac:dyDescent="0.25">
      <c r="A20" s="190" t="s">
        <v>743</v>
      </c>
      <c r="B20" s="242" t="s">
        <v>78</v>
      </c>
      <c r="C20" s="242" t="s">
        <v>239</v>
      </c>
      <c r="D20" s="242" t="s">
        <v>78</v>
      </c>
      <c r="E20" s="242" t="s">
        <v>78</v>
      </c>
      <c r="F20" s="242" t="s">
        <v>87</v>
      </c>
      <c r="G20" s="242" t="s">
        <v>399</v>
      </c>
      <c r="H20" s="242" t="s">
        <v>87</v>
      </c>
      <c r="I20" s="242" t="s">
        <v>87</v>
      </c>
      <c r="J20" s="242" t="s">
        <v>78</v>
      </c>
      <c r="K20" s="242" t="s">
        <v>575</v>
      </c>
      <c r="L20" s="242" t="s">
        <v>575</v>
      </c>
      <c r="M20" s="242" t="s">
        <v>358</v>
      </c>
      <c r="N20" s="242" t="s">
        <v>87</v>
      </c>
    </row>
  </sheetData>
  <mergeCells count="1">
    <mergeCell ref="B2:I2"/>
  </mergeCells>
  <pageMargins left="0.7" right="0.7" top="0.75" bottom="0.75" header="0.3" footer="0.3"/>
  <pageSetup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C5C22-1DBE-4E47-A4B5-ADCF61FAC5DE}">
  <dimension ref="A1:V73"/>
  <sheetViews>
    <sheetView topLeftCell="A12" zoomScale="85" zoomScaleNormal="85" workbookViewId="0">
      <selection activeCell="D30" sqref="D30"/>
    </sheetView>
  </sheetViews>
  <sheetFormatPr baseColWidth="10" defaultRowHeight="15.75" x14ac:dyDescent="0.25"/>
  <cols>
    <col min="1" max="1" width="19.42578125" style="3" customWidth="1"/>
    <col min="2" max="2" width="24.42578125" style="1" customWidth="1"/>
    <col min="3" max="3" width="26.140625" style="2" customWidth="1"/>
    <col min="4" max="4" width="22.85546875" style="3" customWidth="1"/>
    <col min="5" max="5" width="22.5703125" style="3" customWidth="1"/>
    <col min="6" max="6" width="18.7109375" style="3" customWidth="1"/>
    <col min="7" max="7" width="20.85546875" style="3" customWidth="1"/>
    <col min="8" max="8" width="18.140625" style="3" customWidth="1"/>
    <col min="9" max="9" width="18.42578125" style="3" customWidth="1"/>
    <col min="10" max="10" width="17.85546875" style="3" customWidth="1"/>
    <col min="11" max="11" width="18.42578125" style="3" customWidth="1"/>
    <col min="12" max="12" width="19.140625" style="3" customWidth="1"/>
    <col min="13" max="13" width="31.140625" style="3" customWidth="1"/>
    <col min="14" max="14" width="26" style="3" customWidth="1"/>
    <col min="15" max="16" width="21" style="3" customWidth="1"/>
    <col min="17" max="17" width="19" style="3" customWidth="1"/>
    <col min="18" max="18" width="17.140625" style="3" customWidth="1"/>
    <col min="19" max="19" width="17.7109375" style="3" customWidth="1"/>
    <col min="20" max="21" width="17.28515625" style="3" customWidth="1"/>
    <col min="22" max="22" width="18.5703125" style="3" customWidth="1"/>
    <col min="23" max="23" width="21.85546875" style="3" customWidth="1"/>
    <col min="24" max="24" width="19.140625" style="3" customWidth="1"/>
    <col min="25" max="16384" width="11.42578125" style="3"/>
  </cols>
  <sheetData>
    <row r="1" spans="2:22" s="8" customFormat="1" x14ac:dyDescent="0.25"/>
    <row r="2" spans="2:22" s="8" customFormat="1" ht="39" customHeight="1" x14ac:dyDescent="0.25">
      <c r="B2" s="244" t="s">
        <v>340</v>
      </c>
      <c r="C2" s="244"/>
      <c r="D2" s="244"/>
      <c r="E2" s="244"/>
      <c r="F2" s="244"/>
      <c r="G2" s="244"/>
      <c r="H2" s="244"/>
      <c r="I2" s="244"/>
      <c r="J2" s="9"/>
      <c r="K2" s="9"/>
      <c r="L2" s="9"/>
      <c r="M2" s="10"/>
      <c r="N2" s="10"/>
      <c r="O2" s="10"/>
      <c r="P2" s="10"/>
      <c r="Q2" s="10"/>
      <c r="R2" s="10"/>
      <c r="S2" s="10"/>
    </row>
    <row r="3" spans="2:22" s="8" customFormat="1" x14ac:dyDescent="0.25">
      <c r="B3" s="64" t="s">
        <v>744</v>
      </c>
      <c r="C3" s="12" t="str">
        <f>D4&amp;D5&amp;D6&amp;D7</f>
        <v>AM00222024</v>
      </c>
      <c r="E3" s="11"/>
      <c r="F3" s="11"/>
      <c r="G3" s="11"/>
      <c r="H3" s="11"/>
      <c r="I3" s="11"/>
      <c r="J3" s="11"/>
    </row>
    <row r="4" spans="2:22" s="8" customFormat="1" x14ac:dyDescent="0.25">
      <c r="D4" s="42" t="s">
        <v>339</v>
      </c>
      <c r="E4" s="11" t="str">
        <f>B2</f>
        <v>Avance Trimestral de Metas de Actividad por Proyecto</v>
      </c>
      <c r="F4" s="11"/>
      <c r="G4" s="11"/>
      <c r="H4" s="11"/>
      <c r="I4" s="11"/>
      <c r="J4" s="11"/>
    </row>
    <row r="5" spans="2:22" s="8" customFormat="1" x14ac:dyDescent="0.25">
      <c r="D5" s="13">
        <v>0</v>
      </c>
      <c r="E5" s="11" t="s">
        <v>37</v>
      </c>
      <c r="F5" s="11"/>
      <c r="G5" s="11"/>
      <c r="H5" s="11"/>
      <c r="I5" s="11"/>
      <c r="J5" s="11"/>
    </row>
    <row r="6" spans="2:22" s="8" customFormat="1" x14ac:dyDescent="0.25">
      <c r="D6" s="14" t="s">
        <v>38</v>
      </c>
      <c r="E6" s="11" t="s">
        <v>39</v>
      </c>
      <c r="F6" s="11"/>
      <c r="G6" s="11"/>
      <c r="H6" s="11"/>
      <c r="I6" s="11"/>
      <c r="J6" s="11"/>
    </row>
    <row r="7" spans="2:22" s="8" customFormat="1" x14ac:dyDescent="0.25">
      <c r="D7" s="13">
        <v>2024</v>
      </c>
      <c r="E7" s="11" t="s">
        <v>40</v>
      </c>
      <c r="F7" s="11"/>
      <c r="G7" s="11"/>
      <c r="H7" s="11"/>
      <c r="I7" s="11"/>
      <c r="J7" s="11"/>
    </row>
    <row r="11" spans="2:22" ht="16.5" thickBot="1" x14ac:dyDescent="0.3"/>
    <row r="12" spans="2:22" s="1" customFormat="1" ht="61.5" customHeight="1" thickBot="1" x14ac:dyDescent="0.3">
      <c r="B12" s="142" t="s">
        <v>358</v>
      </c>
      <c r="C12" s="143" t="s">
        <v>356</v>
      </c>
      <c r="D12" s="142" t="s">
        <v>355</v>
      </c>
      <c r="E12" s="143" t="s">
        <v>356</v>
      </c>
      <c r="F12" s="142" t="s">
        <v>359</v>
      </c>
      <c r="G12" s="143" t="s">
        <v>360</v>
      </c>
      <c r="H12" s="142" t="s">
        <v>360</v>
      </c>
      <c r="I12" s="143" t="s">
        <v>359</v>
      </c>
      <c r="J12" s="142" t="s">
        <v>360</v>
      </c>
      <c r="K12" s="143" t="s">
        <v>360</v>
      </c>
      <c r="L12" s="142" t="s">
        <v>360</v>
      </c>
      <c r="M12" s="143" t="s">
        <v>206</v>
      </c>
      <c r="N12" s="142" t="s">
        <v>361</v>
      </c>
      <c r="O12" s="143" t="s">
        <v>357</v>
      </c>
      <c r="P12" s="142" t="s">
        <v>357</v>
      </c>
      <c r="Q12" s="143" t="s">
        <v>357</v>
      </c>
      <c r="R12" s="142" t="s">
        <v>357</v>
      </c>
      <c r="S12" s="143" t="s">
        <v>357</v>
      </c>
      <c r="T12" s="142" t="s">
        <v>357</v>
      </c>
      <c r="U12" s="143" t="s">
        <v>357</v>
      </c>
      <c r="V12" s="142" t="s">
        <v>357</v>
      </c>
    </row>
    <row r="13" spans="2:22" s="1" customFormat="1" ht="30" customHeight="1" thickBot="1" x14ac:dyDescent="0.3">
      <c r="B13" s="44" t="s">
        <v>0</v>
      </c>
      <c r="C13" s="144" t="s">
        <v>1</v>
      </c>
      <c r="D13" s="44" t="s">
        <v>2</v>
      </c>
      <c r="E13" s="144" t="s">
        <v>3</v>
      </c>
      <c r="F13" s="44" t="s">
        <v>4</v>
      </c>
      <c r="G13" s="144" t="s">
        <v>45</v>
      </c>
      <c r="H13" s="44" t="s">
        <v>144</v>
      </c>
      <c r="I13" s="144" t="s">
        <v>189</v>
      </c>
      <c r="J13" s="44" t="s">
        <v>190</v>
      </c>
      <c r="K13" s="144" t="s">
        <v>191</v>
      </c>
      <c r="L13" s="44" t="s">
        <v>192</v>
      </c>
      <c r="M13" s="144" t="s">
        <v>193</v>
      </c>
      <c r="N13" s="44" t="s">
        <v>194</v>
      </c>
      <c r="O13" s="144" t="s">
        <v>195</v>
      </c>
      <c r="P13" s="44" t="s">
        <v>196</v>
      </c>
      <c r="Q13" s="144" t="s">
        <v>197</v>
      </c>
      <c r="R13" s="44" t="s">
        <v>242</v>
      </c>
      <c r="S13" s="144" t="s">
        <v>252</v>
      </c>
      <c r="T13" s="44" t="s">
        <v>253</v>
      </c>
      <c r="U13" s="144" t="s">
        <v>254</v>
      </c>
      <c r="V13" s="44" t="s">
        <v>255</v>
      </c>
    </row>
    <row r="14" spans="2:22" ht="63.75" customHeight="1" thickBot="1" x14ac:dyDescent="0.3">
      <c r="B14" s="145" t="s">
        <v>243</v>
      </c>
      <c r="C14" s="136" t="s">
        <v>244</v>
      </c>
      <c r="D14" s="145" t="s">
        <v>245</v>
      </c>
      <c r="E14" s="136" t="s">
        <v>246</v>
      </c>
      <c r="F14" s="145" t="s">
        <v>341</v>
      </c>
      <c r="G14" s="136" t="s">
        <v>342</v>
      </c>
      <c r="H14" s="145" t="s">
        <v>343</v>
      </c>
      <c r="I14" s="136" t="s">
        <v>344</v>
      </c>
      <c r="J14" s="145" t="s">
        <v>345</v>
      </c>
      <c r="K14" s="136" t="s">
        <v>251</v>
      </c>
      <c r="L14" s="145" t="s">
        <v>346</v>
      </c>
      <c r="M14" s="136" t="s">
        <v>347</v>
      </c>
      <c r="N14" s="145" t="s">
        <v>348</v>
      </c>
      <c r="O14" s="136" t="s">
        <v>349</v>
      </c>
      <c r="P14" s="145" t="s">
        <v>350</v>
      </c>
      <c r="Q14" s="136" t="s">
        <v>351</v>
      </c>
      <c r="R14" s="145" t="s">
        <v>352</v>
      </c>
      <c r="S14" s="136" t="s">
        <v>353</v>
      </c>
      <c r="T14" s="145" t="s">
        <v>354</v>
      </c>
      <c r="U14" s="136" t="s">
        <v>352</v>
      </c>
      <c r="V14" s="145" t="s">
        <v>353</v>
      </c>
    </row>
    <row r="15" spans="2:22" x14ac:dyDescent="0.25">
      <c r="B15" s="98">
        <v>0</v>
      </c>
      <c r="C15" s="93">
        <v>100</v>
      </c>
      <c r="D15" s="151" t="s">
        <v>257</v>
      </c>
      <c r="E15" s="151" t="s">
        <v>257</v>
      </c>
      <c r="F15" s="111">
        <v>1</v>
      </c>
      <c r="G15" s="111">
        <v>3</v>
      </c>
      <c r="H15" s="111">
        <v>1</v>
      </c>
      <c r="I15" s="111">
        <v>1</v>
      </c>
      <c r="J15" s="111">
        <v>1</v>
      </c>
      <c r="K15" s="111">
        <v>1</v>
      </c>
      <c r="L15" s="111">
        <v>1</v>
      </c>
      <c r="M15" s="111" t="s">
        <v>362</v>
      </c>
      <c r="N15" s="111" t="s">
        <v>363</v>
      </c>
      <c r="O15" s="111">
        <v>4</v>
      </c>
      <c r="P15" s="111">
        <v>1</v>
      </c>
      <c r="Q15" s="111">
        <v>1</v>
      </c>
      <c r="R15" s="111">
        <v>0</v>
      </c>
      <c r="S15" s="111">
        <v>0</v>
      </c>
      <c r="T15" s="111">
        <v>4</v>
      </c>
      <c r="U15" s="111">
        <v>0</v>
      </c>
      <c r="V15" s="111">
        <v>100</v>
      </c>
    </row>
    <row r="16" spans="2:22" x14ac:dyDescent="0.25">
      <c r="B16" s="99">
        <v>0</v>
      </c>
      <c r="C16" s="94">
        <v>100</v>
      </c>
      <c r="D16" s="152" t="s">
        <v>257</v>
      </c>
      <c r="E16" s="152" t="s">
        <v>257</v>
      </c>
      <c r="F16" s="150">
        <v>1</v>
      </c>
      <c r="G16" s="150">
        <v>3</v>
      </c>
      <c r="H16" s="150">
        <v>1</v>
      </c>
      <c r="I16" s="150">
        <v>1</v>
      </c>
      <c r="J16" s="150">
        <v>1</v>
      </c>
      <c r="K16" s="150">
        <v>1</v>
      </c>
      <c r="L16" s="150">
        <v>2</v>
      </c>
      <c r="M16" s="150" t="s">
        <v>364</v>
      </c>
      <c r="N16" s="150" t="s">
        <v>363</v>
      </c>
      <c r="O16" s="150">
        <v>4</v>
      </c>
      <c r="P16" s="150">
        <v>1</v>
      </c>
      <c r="Q16" s="150">
        <v>1</v>
      </c>
      <c r="R16" s="150">
        <v>0</v>
      </c>
      <c r="S16" s="150">
        <v>0</v>
      </c>
      <c r="T16" s="150">
        <v>4</v>
      </c>
      <c r="U16" s="150">
        <v>0</v>
      </c>
      <c r="V16" s="150">
        <v>100</v>
      </c>
    </row>
    <row r="17" spans="1:22" x14ac:dyDescent="0.25">
      <c r="B17" s="99">
        <v>0</v>
      </c>
      <c r="C17" s="94">
        <v>100</v>
      </c>
      <c r="D17" s="152" t="s">
        <v>257</v>
      </c>
      <c r="E17" s="152">
        <v>100</v>
      </c>
      <c r="F17" s="150">
        <v>1</v>
      </c>
      <c r="G17" s="150">
        <v>4</v>
      </c>
      <c r="H17" s="150">
        <v>1</v>
      </c>
      <c r="I17" s="150">
        <v>1</v>
      </c>
      <c r="J17" s="150">
        <v>1</v>
      </c>
      <c r="K17" s="150">
        <v>3</v>
      </c>
      <c r="L17" s="150">
        <v>1</v>
      </c>
      <c r="M17" s="150" t="s">
        <v>365</v>
      </c>
      <c r="N17" s="150" t="s">
        <v>363</v>
      </c>
      <c r="O17" s="150">
        <v>4</v>
      </c>
      <c r="P17" s="150">
        <v>1</v>
      </c>
      <c r="Q17" s="150">
        <v>1</v>
      </c>
      <c r="R17" s="150">
        <v>0</v>
      </c>
      <c r="S17" s="150">
        <v>0</v>
      </c>
      <c r="T17" s="150">
        <v>4</v>
      </c>
      <c r="U17" s="150">
        <v>0</v>
      </c>
      <c r="V17" s="150">
        <v>100</v>
      </c>
    </row>
    <row r="18" spans="1:22" x14ac:dyDescent="0.25">
      <c r="B18" s="99">
        <v>0</v>
      </c>
      <c r="C18" s="94">
        <v>100</v>
      </c>
      <c r="D18" s="152" t="s">
        <v>257</v>
      </c>
      <c r="E18" s="152">
        <v>101</v>
      </c>
      <c r="F18" s="150">
        <v>1</v>
      </c>
      <c r="G18" s="150">
        <v>3</v>
      </c>
      <c r="H18" s="150">
        <v>9</v>
      </c>
      <c r="I18" s="150">
        <v>2</v>
      </c>
      <c r="J18" s="150">
        <v>1</v>
      </c>
      <c r="K18" s="150">
        <v>1</v>
      </c>
      <c r="L18" s="150">
        <v>1</v>
      </c>
      <c r="M18" s="150" t="s">
        <v>366</v>
      </c>
      <c r="N18" s="150" t="s">
        <v>363</v>
      </c>
      <c r="O18" s="150">
        <v>4</v>
      </c>
      <c r="P18" s="150">
        <v>1</v>
      </c>
      <c r="Q18" s="150">
        <v>1</v>
      </c>
      <c r="R18" s="150">
        <v>0</v>
      </c>
      <c r="S18" s="150">
        <v>0</v>
      </c>
      <c r="T18" s="150">
        <v>4</v>
      </c>
      <c r="U18" s="150">
        <v>0</v>
      </c>
      <c r="V18" s="150">
        <v>100</v>
      </c>
    </row>
    <row r="19" spans="1:22" x14ac:dyDescent="0.25">
      <c r="B19" s="99">
        <v>0</v>
      </c>
      <c r="C19" s="94">
        <v>100</v>
      </c>
      <c r="D19" s="152" t="s">
        <v>268</v>
      </c>
      <c r="E19" s="152">
        <v>103</v>
      </c>
      <c r="F19" s="150">
        <v>1</v>
      </c>
      <c r="G19" s="150">
        <v>8</v>
      </c>
      <c r="H19" s="150">
        <v>3</v>
      </c>
      <c r="I19" s="150">
        <v>1</v>
      </c>
      <c r="J19" s="150">
        <v>1</v>
      </c>
      <c r="K19" s="150">
        <v>3</v>
      </c>
      <c r="L19" s="150">
        <v>1</v>
      </c>
      <c r="M19" s="150" t="s">
        <v>367</v>
      </c>
      <c r="N19" s="150" t="s">
        <v>363</v>
      </c>
      <c r="O19" s="150">
        <v>4</v>
      </c>
      <c r="P19" s="150">
        <v>1</v>
      </c>
      <c r="Q19" s="150">
        <v>1</v>
      </c>
      <c r="R19" s="150">
        <v>0</v>
      </c>
      <c r="S19" s="150">
        <v>0</v>
      </c>
      <c r="T19" s="150">
        <v>4</v>
      </c>
      <c r="U19" s="150">
        <v>0</v>
      </c>
      <c r="V19" s="150">
        <v>100</v>
      </c>
    </row>
    <row r="20" spans="1:22" x14ac:dyDescent="0.25">
      <c r="B20" s="99">
        <v>0</v>
      </c>
      <c r="C20" s="94">
        <v>100</v>
      </c>
      <c r="D20" s="152" t="s">
        <v>268</v>
      </c>
      <c r="E20" s="152">
        <v>103</v>
      </c>
      <c r="F20" s="150">
        <v>1</v>
      </c>
      <c r="G20" s="150">
        <v>8</v>
      </c>
      <c r="H20" s="150">
        <v>3</v>
      </c>
      <c r="I20" s="150">
        <v>1</v>
      </c>
      <c r="J20" s="150">
        <v>1</v>
      </c>
      <c r="K20" s="150">
        <v>3</v>
      </c>
      <c r="L20" s="150">
        <v>2</v>
      </c>
      <c r="M20" s="150" t="s">
        <v>368</v>
      </c>
      <c r="N20" s="150" t="s">
        <v>363</v>
      </c>
      <c r="O20" s="150">
        <v>4</v>
      </c>
      <c r="P20" s="150">
        <v>1</v>
      </c>
      <c r="Q20" s="150">
        <v>1</v>
      </c>
      <c r="R20" s="150">
        <v>0</v>
      </c>
      <c r="S20" s="150">
        <v>0</v>
      </c>
      <c r="T20" s="150">
        <v>4</v>
      </c>
      <c r="U20" s="150">
        <v>0</v>
      </c>
      <c r="V20" s="150">
        <v>100</v>
      </c>
    </row>
    <row r="21" spans="1:22" x14ac:dyDescent="0.25">
      <c r="B21" s="99">
        <v>0</v>
      </c>
      <c r="C21" s="94">
        <v>100</v>
      </c>
      <c r="D21" s="152" t="s">
        <v>268</v>
      </c>
      <c r="E21" s="150">
        <v>103</v>
      </c>
      <c r="F21" s="150">
        <v>1</v>
      </c>
      <c r="G21" s="150">
        <v>8</v>
      </c>
      <c r="H21" s="150">
        <v>3</v>
      </c>
      <c r="I21" s="150">
        <v>1</v>
      </c>
      <c r="J21" s="150">
        <v>1</v>
      </c>
      <c r="K21" s="150">
        <v>3</v>
      </c>
      <c r="L21" s="150">
        <v>3</v>
      </c>
      <c r="M21" s="150" t="s">
        <v>369</v>
      </c>
      <c r="N21" s="150" t="s">
        <v>363</v>
      </c>
      <c r="O21" s="150">
        <v>4</v>
      </c>
      <c r="P21" s="150">
        <v>1</v>
      </c>
      <c r="Q21" s="150">
        <v>1</v>
      </c>
      <c r="R21" s="150">
        <v>0</v>
      </c>
      <c r="S21" s="150">
        <v>0</v>
      </c>
      <c r="T21" s="150">
        <v>4</v>
      </c>
      <c r="U21" s="150">
        <v>0</v>
      </c>
      <c r="V21" s="150">
        <v>100</v>
      </c>
    </row>
    <row r="22" spans="1:22" x14ac:dyDescent="0.25">
      <c r="B22" s="99">
        <v>0</v>
      </c>
      <c r="C22" s="94">
        <v>100</v>
      </c>
      <c r="D22" s="152" t="s">
        <v>268</v>
      </c>
      <c r="E22" s="150">
        <v>103</v>
      </c>
      <c r="F22" s="150">
        <v>1</v>
      </c>
      <c r="G22" s="150">
        <v>8</v>
      </c>
      <c r="H22" s="150">
        <v>3</v>
      </c>
      <c r="I22" s="150">
        <v>1</v>
      </c>
      <c r="J22" s="150">
        <v>1</v>
      </c>
      <c r="K22" s="150">
        <v>3</v>
      </c>
      <c r="L22" s="150">
        <v>4</v>
      </c>
      <c r="M22" s="150" t="s">
        <v>370</v>
      </c>
      <c r="N22" s="150" t="s">
        <v>363</v>
      </c>
      <c r="O22" s="150">
        <v>4</v>
      </c>
      <c r="P22" s="150">
        <v>1</v>
      </c>
      <c r="Q22" s="150">
        <v>1</v>
      </c>
      <c r="R22" s="150">
        <v>0</v>
      </c>
      <c r="S22" s="150">
        <v>0</v>
      </c>
      <c r="T22" s="150">
        <v>4</v>
      </c>
      <c r="U22" s="150">
        <v>0</v>
      </c>
      <c r="V22" s="150">
        <v>100</v>
      </c>
    </row>
    <row r="23" spans="1:22" x14ac:dyDescent="0.25">
      <c r="B23" s="99">
        <v>0</v>
      </c>
      <c r="C23" s="94">
        <v>100</v>
      </c>
      <c r="D23" s="152" t="s">
        <v>268</v>
      </c>
      <c r="E23" s="150">
        <v>103</v>
      </c>
      <c r="F23" s="150">
        <v>1</v>
      </c>
      <c r="G23" s="150">
        <v>8</v>
      </c>
      <c r="H23" s="150">
        <v>3</v>
      </c>
      <c r="I23" s="150">
        <v>1</v>
      </c>
      <c r="J23" s="150">
        <v>1</v>
      </c>
      <c r="K23" s="150">
        <v>3</v>
      </c>
      <c r="L23" s="150">
        <v>5</v>
      </c>
      <c r="M23" s="150" t="s">
        <v>371</v>
      </c>
      <c r="N23" s="150" t="s">
        <v>363</v>
      </c>
      <c r="O23" s="150">
        <v>4</v>
      </c>
      <c r="P23" s="150">
        <v>1</v>
      </c>
      <c r="Q23" s="150">
        <v>1</v>
      </c>
      <c r="R23" s="150">
        <v>0</v>
      </c>
      <c r="S23" s="150">
        <v>0</v>
      </c>
      <c r="T23" s="150">
        <v>4</v>
      </c>
      <c r="U23" s="150">
        <v>0</v>
      </c>
      <c r="V23" s="150">
        <v>100</v>
      </c>
    </row>
    <row r="26" spans="1:22" s="8" customFormat="1" ht="48" customHeight="1" x14ac:dyDescent="0.25">
      <c r="A26" s="141" t="s">
        <v>742</v>
      </c>
      <c r="B26" s="45" t="s">
        <v>0</v>
      </c>
      <c r="C26" s="46" t="s">
        <v>1</v>
      </c>
      <c r="D26" s="45" t="s">
        <v>2</v>
      </c>
      <c r="E26" s="45" t="s">
        <v>3</v>
      </c>
      <c r="F26" s="45" t="s">
        <v>4</v>
      </c>
      <c r="G26" s="45" t="s">
        <v>45</v>
      </c>
      <c r="H26" s="45" t="s">
        <v>144</v>
      </c>
      <c r="I26" s="45" t="s">
        <v>189</v>
      </c>
      <c r="J26" s="45" t="s">
        <v>190</v>
      </c>
      <c r="K26" s="45" t="s">
        <v>191</v>
      </c>
      <c r="L26" s="45" t="s">
        <v>192</v>
      </c>
      <c r="M26" s="45" t="s">
        <v>193</v>
      </c>
      <c r="N26" s="45" t="s">
        <v>194</v>
      </c>
      <c r="O26" s="45" t="s">
        <v>195</v>
      </c>
      <c r="P26" s="45" t="s">
        <v>196</v>
      </c>
      <c r="Q26" s="45" t="s">
        <v>197</v>
      </c>
      <c r="R26" s="45" t="s">
        <v>242</v>
      </c>
      <c r="S26" s="45" t="s">
        <v>252</v>
      </c>
      <c r="T26" s="45" t="s">
        <v>253</v>
      </c>
      <c r="U26" s="45" t="s">
        <v>254</v>
      </c>
      <c r="V26" s="45" t="s">
        <v>255</v>
      </c>
    </row>
    <row r="27" spans="1:22" s="8" customFormat="1" ht="68.25" customHeight="1" x14ac:dyDescent="0.25">
      <c r="A27" s="141" t="s">
        <v>743</v>
      </c>
      <c r="B27" s="242" t="s">
        <v>358</v>
      </c>
      <c r="C27" s="242" t="s">
        <v>356</v>
      </c>
      <c r="D27" s="242" t="s">
        <v>355</v>
      </c>
      <c r="E27" s="242" t="s">
        <v>356</v>
      </c>
      <c r="F27" s="242" t="s">
        <v>359</v>
      </c>
      <c r="G27" s="242" t="s">
        <v>360</v>
      </c>
      <c r="H27" s="242" t="s">
        <v>360</v>
      </c>
      <c r="I27" s="242" t="s">
        <v>359</v>
      </c>
      <c r="J27" s="242" t="s">
        <v>360</v>
      </c>
      <c r="K27" s="242" t="s">
        <v>360</v>
      </c>
      <c r="L27" s="242" t="s">
        <v>360</v>
      </c>
      <c r="M27" s="242" t="s">
        <v>206</v>
      </c>
      <c r="N27" s="242" t="s">
        <v>361</v>
      </c>
      <c r="O27" s="242" t="s">
        <v>357</v>
      </c>
      <c r="P27" s="242" t="s">
        <v>357</v>
      </c>
      <c r="Q27" s="242" t="s">
        <v>357</v>
      </c>
      <c r="R27" s="242" t="s">
        <v>357</v>
      </c>
      <c r="S27" s="242" t="s">
        <v>357</v>
      </c>
      <c r="T27" s="242" t="s">
        <v>357</v>
      </c>
      <c r="U27" s="242" t="s">
        <v>357</v>
      </c>
      <c r="V27" s="242" t="s">
        <v>357</v>
      </c>
    </row>
    <row r="28" spans="1:22" s="8" customFormat="1" x14ac:dyDescent="0.25">
      <c r="B28" s="43"/>
      <c r="C28" s="22"/>
    </row>
    <row r="29" spans="1:22" s="8" customFormat="1" x14ac:dyDescent="0.25">
      <c r="B29" s="43"/>
      <c r="C29" s="22"/>
    </row>
    <row r="30" spans="1:22" s="8" customFormat="1" x14ac:dyDescent="0.25">
      <c r="B30" s="43"/>
      <c r="C30" s="22"/>
    </row>
    <row r="31" spans="1:22" s="8" customFormat="1" x14ac:dyDescent="0.25">
      <c r="B31" s="43"/>
      <c r="C31" s="22"/>
    </row>
    <row r="32" spans="1:22" s="8" customFormat="1" x14ac:dyDescent="0.25">
      <c r="B32" s="43"/>
      <c r="C32" s="22"/>
    </row>
    <row r="33" spans="2:3" s="8" customFormat="1" x14ac:dyDescent="0.25">
      <c r="B33" s="43"/>
      <c r="C33" s="22"/>
    </row>
    <row r="34" spans="2:3" s="8" customFormat="1" x14ac:dyDescent="0.25">
      <c r="B34" s="43"/>
      <c r="C34" s="22"/>
    </row>
    <row r="35" spans="2:3" s="8" customFormat="1" x14ac:dyDescent="0.25">
      <c r="B35" s="43"/>
      <c r="C35" s="22"/>
    </row>
    <row r="36" spans="2:3" s="8" customFormat="1" x14ac:dyDescent="0.25">
      <c r="B36" s="43"/>
      <c r="C36" s="22"/>
    </row>
    <row r="37" spans="2:3" s="8" customFormat="1" x14ac:dyDescent="0.25">
      <c r="B37" s="43"/>
      <c r="C37" s="22"/>
    </row>
    <row r="38" spans="2:3" s="8" customFormat="1" x14ac:dyDescent="0.25">
      <c r="B38" s="43"/>
      <c r="C38" s="22"/>
    </row>
    <row r="39" spans="2:3" s="8" customFormat="1" x14ac:dyDescent="0.25">
      <c r="B39" s="43"/>
      <c r="C39" s="22"/>
    </row>
    <row r="40" spans="2:3" s="8" customFormat="1" x14ac:dyDescent="0.25">
      <c r="B40" s="43"/>
      <c r="C40" s="22"/>
    </row>
    <row r="41" spans="2:3" s="8" customFormat="1" x14ac:dyDescent="0.25">
      <c r="B41" s="43"/>
      <c r="C41" s="22"/>
    </row>
    <row r="42" spans="2:3" s="8" customFormat="1" x14ac:dyDescent="0.25">
      <c r="B42" s="43"/>
      <c r="C42" s="22"/>
    </row>
    <row r="43" spans="2:3" s="8" customFormat="1" x14ac:dyDescent="0.25">
      <c r="B43" s="43"/>
      <c r="C43" s="22"/>
    </row>
    <row r="44" spans="2:3" s="8" customFormat="1" x14ac:dyDescent="0.25">
      <c r="B44" s="43"/>
      <c r="C44" s="22"/>
    </row>
    <row r="45" spans="2:3" s="8" customFormat="1" x14ac:dyDescent="0.25">
      <c r="B45" s="43"/>
      <c r="C45" s="22"/>
    </row>
    <row r="46" spans="2:3" s="8" customFormat="1" x14ac:dyDescent="0.25">
      <c r="B46" s="43"/>
      <c r="C46" s="22"/>
    </row>
    <row r="47" spans="2:3" s="8" customFormat="1" x14ac:dyDescent="0.25">
      <c r="B47" s="43"/>
      <c r="C47" s="22"/>
    </row>
    <row r="48" spans="2:3" s="8" customFormat="1" x14ac:dyDescent="0.25">
      <c r="B48" s="43"/>
      <c r="C48" s="22"/>
    </row>
    <row r="49" spans="2:3" s="8" customFormat="1" x14ac:dyDescent="0.25">
      <c r="B49" s="43"/>
      <c r="C49" s="22"/>
    </row>
    <row r="50" spans="2:3" s="8" customFormat="1" x14ac:dyDescent="0.25">
      <c r="B50" s="43"/>
      <c r="C50" s="22"/>
    </row>
    <row r="51" spans="2:3" s="8" customFormat="1" x14ac:dyDescent="0.25">
      <c r="B51" s="43"/>
      <c r="C51" s="22"/>
    </row>
    <row r="52" spans="2:3" s="8" customFormat="1" x14ac:dyDescent="0.25">
      <c r="B52" s="43"/>
      <c r="C52" s="22"/>
    </row>
    <row r="53" spans="2:3" s="8" customFormat="1" x14ac:dyDescent="0.25">
      <c r="B53" s="43"/>
      <c r="C53" s="22"/>
    </row>
    <row r="54" spans="2:3" s="8" customFormat="1" x14ac:dyDescent="0.25">
      <c r="B54" s="43"/>
      <c r="C54" s="22"/>
    </row>
    <row r="55" spans="2:3" s="8" customFormat="1" x14ac:dyDescent="0.25">
      <c r="B55" s="43"/>
      <c r="C55" s="22"/>
    </row>
    <row r="56" spans="2:3" s="8" customFormat="1" x14ac:dyDescent="0.25">
      <c r="B56" s="43"/>
      <c r="C56" s="22"/>
    </row>
    <row r="57" spans="2:3" s="8" customFormat="1" x14ac:dyDescent="0.25">
      <c r="B57" s="43"/>
      <c r="C57" s="22"/>
    </row>
    <row r="58" spans="2:3" s="8" customFormat="1" x14ac:dyDescent="0.25">
      <c r="B58" s="43"/>
      <c r="C58" s="22"/>
    </row>
    <row r="59" spans="2:3" s="8" customFormat="1" x14ac:dyDescent="0.25">
      <c r="B59" s="43"/>
      <c r="C59" s="22"/>
    </row>
    <row r="60" spans="2:3" s="8" customFormat="1" x14ac:dyDescent="0.25">
      <c r="B60" s="43"/>
      <c r="C60" s="22"/>
    </row>
    <row r="61" spans="2:3" s="8" customFormat="1" x14ac:dyDescent="0.25">
      <c r="B61" s="43"/>
      <c r="C61" s="22"/>
    </row>
    <row r="62" spans="2:3" s="8" customFormat="1" x14ac:dyDescent="0.25">
      <c r="B62" s="43"/>
      <c r="C62" s="22"/>
    </row>
    <row r="63" spans="2:3" s="8" customFormat="1" x14ac:dyDescent="0.25">
      <c r="B63" s="43"/>
      <c r="C63" s="22"/>
    </row>
    <row r="64" spans="2:3" s="8" customFormat="1" x14ac:dyDescent="0.25">
      <c r="B64" s="43"/>
      <c r="C64" s="22"/>
    </row>
    <row r="65" spans="2:3" s="8" customFormat="1" x14ac:dyDescent="0.25">
      <c r="B65" s="43"/>
      <c r="C65" s="22"/>
    </row>
    <row r="66" spans="2:3" s="8" customFormat="1" x14ac:dyDescent="0.25">
      <c r="B66" s="43"/>
      <c r="C66" s="22"/>
    </row>
    <row r="67" spans="2:3" s="8" customFormat="1" x14ac:dyDescent="0.25">
      <c r="B67" s="43"/>
      <c r="C67" s="22"/>
    </row>
    <row r="68" spans="2:3" s="8" customFormat="1" x14ac:dyDescent="0.25">
      <c r="B68" s="43"/>
      <c r="C68" s="22"/>
    </row>
    <row r="69" spans="2:3" s="8" customFormat="1" x14ac:dyDescent="0.25">
      <c r="B69" s="43"/>
      <c r="C69" s="22"/>
    </row>
    <row r="70" spans="2:3" s="8" customFormat="1" x14ac:dyDescent="0.25">
      <c r="B70" s="43"/>
      <c r="C70" s="22"/>
    </row>
    <row r="71" spans="2:3" s="8" customFormat="1" x14ac:dyDescent="0.25">
      <c r="B71" s="43"/>
      <c r="C71" s="22"/>
    </row>
    <row r="72" spans="2:3" s="8" customFormat="1" x14ac:dyDescent="0.25">
      <c r="B72" s="43"/>
      <c r="C72" s="22"/>
    </row>
    <row r="73" spans="2:3" s="8" customFormat="1" x14ac:dyDescent="0.25">
      <c r="B73" s="43"/>
      <c r="C73" s="22"/>
    </row>
  </sheetData>
  <mergeCells count="1">
    <mergeCell ref="B2:I2"/>
  </mergeCells>
  <pageMargins left="0.7" right="0.7" top="0.75" bottom="0.75" header="0.3" footer="0.3"/>
  <pageSetup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978255-8A64-4D06-9B04-6B45E7190AC7}">
  <dimension ref="A1:K25"/>
  <sheetViews>
    <sheetView zoomScale="85" zoomScaleNormal="85" workbookViewId="0">
      <selection activeCell="F9" sqref="F9"/>
    </sheetView>
  </sheetViews>
  <sheetFormatPr baseColWidth="10" defaultRowHeight="15.75" x14ac:dyDescent="0.25"/>
  <cols>
    <col min="1" max="1" width="19" style="3" customWidth="1"/>
    <col min="2" max="2" width="37" style="1" customWidth="1"/>
    <col min="3" max="3" width="26.140625" style="2" customWidth="1"/>
    <col min="4" max="4" width="28.42578125" style="3" customWidth="1"/>
    <col min="5" max="10" width="28.28515625" style="3" customWidth="1"/>
    <col min="11" max="11" width="27.28515625" style="3" customWidth="1"/>
    <col min="12" max="12" width="18.28515625" style="3" customWidth="1"/>
    <col min="13" max="13" width="19.28515625" style="3" customWidth="1"/>
    <col min="14" max="14" width="21.85546875" style="3" customWidth="1"/>
    <col min="15" max="15" width="19.140625" style="3" customWidth="1"/>
    <col min="16" max="16384" width="11.42578125" style="3"/>
  </cols>
  <sheetData>
    <row r="1" spans="2:11" s="8" customFormat="1" x14ac:dyDescent="0.25"/>
    <row r="2" spans="2:11" s="8" customFormat="1" ht="39" customHeight="1" x14ac:dyDescent="0.25">
      <c r="B2" s="244" t="s">
        <v>328</v>
      </c>
      <c r="C2" s="244"/>
      <c r="D2" s="244"/>
      <c r="E2" s="244"/>
      <c r="F2" s="244"/>
      <c r="G2" s="244"/>
      <c r="H2" s="244"/>
      <c r="I2" s="244"/>
      <c r="J2" s="244"/>
      <c r="K2" s="9"/>
    </row>
    <row r="3" spans="2:11" s="8" customFormat="1" x14ac:dyDescent="0.25">
      <c r="B3" s="64" t="s">
        <v>744</v>
      </c>
      <c r="C3" s="12" t="str">
        <f>D4&amp;D5&amp;D6&amp;D7</f>
        <v>GCP00222024</v>
      </c>
      <c r="E3" s="11"/>
      <c r="F3" s="11"/>
      <c r="G3" s="11"/>
      <c r="H3" s="11"/>
      <c r="I3" s="11"/>
      <c r="J3" s="11"/>
    </row>
    <row r="4" spans="2:11" s="8" customFormat="1" x14ac:dyDescent="0.25">
      <c r="D4" s="42" t="s">
        <v>327</v>
      </c>
      <c r="E4" s="11" t="str">
        <f>B2</f>
        <v>Gasto por Categoría Programática</v>
      </c>
      <c r="F4" s="11"/>
      <c r="G4" s="11"/>
      <c r="H4" s="11"/>
      <c r="I4" s="11"/>
      <c r="J4" s="11"/>
    </row>
    <row r="5" spans="2:11" s="8" customFormat="1" x14ac:dyDescent="0.25">
      <c r="D5" s="13">
        <v>0</v>
      </c>
      <c r="E5" s="11" t="s">
        <v>37</v>
      </c>
      <c r="F5" s="11"/>
      <c r="G5" s="11"/>
      <c r="H5" s="11"/>
      <c r="I5" s="11"/>
      <c r="J5" s="11"/>
    </row>
    <row r="6" spans="2:11" s="8" customFormat="1" x14ac:dyDescent="0.25">
      <c r="D6" s="14" t="s">
        <v>38</v>
      </c>
      <c r="E6" s="11" t="s">
        <v>39</v>
      </c>
      <c r="F6" s="11"/>
      <c r="G6" s="11"/>
      <c r="H6" s="11"/>
      <c r="I6" s="11"/>
      <c r="J6" s="11"/>
    </row>
    <row r="7" spans="2:11" s="8" customFormat="1" x14ac:dyDescent="0.25">
      <c r="D7" s="13">
        <v>2024</v>
      </c>
      <c r="E7" s="11" t="s">
        <v>40</v>
      </c>
      <c r="F7" s="11"/>
      <c r="G7" s="11"/>
      <c r="H7" s="11"/>
      <c r="I7" s="11"/>
      <c r="J7" s="11"/>
    </row>
    <row r="10" spans="2:11" ht="16.5" thickBot="1" x14ac:dyDescent="0.3"/>
    <row r="11" spans="2:11" ht="56.25" customHeight="1" thickBot="1" x14ac:dyDescent="0.3">
      <c r="B11" s="74" t="s">
        <v>46</v>
      </c>
      <c r="C11" s="44" t="s">
        <v>307</v>
      </c>
      <c r="D11" s="144" t="s">
        <v>295</v>
      </c>
      <c r="E11" s="44" t="s">
        <v>296</v>
      </c>
      <c r="F11" s="44" t="s">
        <v>310</v>
      </c>
      <c r="G11" s="44" t="s">
        <v>297</v>
      </c>
      <c r="H11" s="144" t="s">
        <v>309</v>
      </c>
      <c r="I11" s="44" t="s">
        <v>298</v>
      </c>
      <c r="J11" s="146" t="s">
        <v>167</v>
      </c>
    </row>
    <row r="12" spans="2:11" ht="35.25" customHeight="1" x14ac:dyDescent="0.25">
      <c r="B12" s="98" t="s">
        <v>329</v>
      </c>
      <c r="C12" s="125">
        <v>2464169463.71</v>
      </c>
      <c r="D12" s="156">
        <v>50779911.950000003</v>
      </c>
      <c r="E12" s="156">
        <v>2514949375.6599998</v>
      </c>
      <c r="F12" s="156">
        <v>249312109.59</v>
      </c>
      <c r="G12" s="156">
        <v>249312109.59</v>
      </c>
      <c r="H12" s="156">
        <v>2215283394.5799999</v>
      </c>
      <c r="I12" s="156">
        <v>2215283394.5799999</v>
      </c>
      <c r="J12" s="156">
        <v>50353871.490000002</v>
      </c>
      <c r="K12" s="40" t="str">
        <f>CONCATENATE("""",B12,"""","|","""",C12,"""","|","""",D12,"""","|","""",E12,"""","|","""",F12,"""","|","""",G12,"""","|","""",H12,"""","|","""",I12,"""","|","""",J12,"""")</f>
        <v>"PROGRAMAS"|"2464169463.71"|"50779911.95"|"2514949375.66"|"249312109.59"|"249312109.59"|"2215283394.58"|"2215283394.58"|"50353871.49"</v>
      </c>
    </row>
    <row r="13" spans="2:11" x14ac:dyDescent="0.25">
      <c r="B13" s="99" t="s">
        <v>330</v>
      </c>
      <c r="C13" s="112">
        <v>970388.17</v>
      </c>
      <c r="D13" s="113">
        <v>101217.08</v>
      </c>
      <c r="E13" s="113">
        <v>1071605.25</v>
      </c>
      <c r="F13" s="113">
        <v>0</v>
      </c>
      <c r="G13" s="113">
        <v>0</v>
      </c>
      <c r="H13" s="113">
        <v>1045797.94</v>
      </c>
      <c r="I13" s="113">
        <v>1045797.94</v>
      </c>
      <c r="J13" s="113">
        <v>25807.31</v>
      </c>
      <c r="K13" s="40" t="str">
        <f t="shared" ref="K13:K22" si="0">CONCATENATE("""",B13,"""","|","""",C13,"""","|","""",D13,"""","|","""",E13,"""","|","""",F13,"""","|","""",G13,"""","|","""",H13,"""","|","""",I13,"""","|","""",J13,"""")</f>
        <v>" 01020401  Derechos humanos"|"970388.17"|"101217.08"|"1071605.25"|"0"|"0"|"1045797.94"|"1045797.94"|"25807.31"</v>
      </c>
    </row>
    <row r="14" spans="2:11" x14ac:dyDescent="0.25">
      <c r="B14" s="99" t="s">
        <v>331</v>
      </c>
      <c r="C14" s="112">
        <v>328526603.01999998</v>
      </c>
      <c r="D14" s="113">
        <v>97391655.439999998</v>
      </c>
      <c r="E14" s="113">
        <v>425918258.45999998</v>
      </c>
      <c r="F14" s="113">
        <v>255416.21</v>
      </c>
      <c r="G14" s="113">
        <v>255416.21</v>
      </c>
      <c r="H14" s="113">
        <v>421024105.38</v>
      </c>
      <c r="I14" s="113">
        <v>421024105.38</v>
      </c>
      <c r="J14" s="113">
        <v>4638736.87</v>
      </c>
      <c r="K14" s="40" t="str">
        <f t="shared" si="0"/>
        <v>" 01030101  Conducción de las políticas generales de gobierno"|"328526603.02"|"97391655.44"|"425918258.46"|"255416.21"|"255416.21"|"421024105.38"|"421024105.38"|"4638736.87"</v>
      </c>
    </row>
    <row r="15" spans="2:11" x14ac:dyDescent="0.25">
      <c r="B15" s="99" t="s">
        <v>332</v>
      </c>
      <c r="C15" s="112">
        <v>57544460.770000003</v>
      </c>
      <c r="D15" s="113">
        <v>52043946.859999999</v>
      </c>
      <c r="E15" s="113">
        <v>109588407.63</v>
      </c>
      <c r="F15" s="113">
        <v>1920561.5</v>
      </c>
      <c r="G15" s="113">
        <v>1920561.5</v>
      </c>
      <c r="H15" s="113">
        <v>105255402.63</v>
      </c>
      <c r="I15" s="113">
        <v>105255402.63</v>
      </c>
      <c r="J15" s="113">
        <v>2412443.5</v>
      </c>
      <c r="K15" s="40" t="str">
        <f t="shared" si="0"/>
        <v>" 01030201  Democracia y pluralidad política"|"57544460.77"|"52043946.86"|"109588407.63"|"1920561.5"|"1920561.5"|"105255402.63"|"105255402.63"|"2412443.5"</v>
      </c>
    </row>
    <row r="16" spans="2:11" x14ac:dyDescent="0.25">
      <c r="B16" s="99" t="s">
        <v>333</v>
      </c>
      <c r="C16" s="112">
        <v>4681048.51</v>
      </c>
      <c r="D16" s="113">
        <v>-211216.06</v>
      </c>
      <c r="E16" s="113">
        <v>4469832.45</v>
      </c>
      <c r="F16" s="113">
        <v>0</v>
      </c>
      <c r="G16" s="113">
        <v>0</v>
      </c>
      <c r="H16" s="113">
        <v>4415403.53</v>
      </c>
      <c r="I16" s="113">
        <v>4415403.53</v>
      </c>
      <c r="J16" s="113">
        <v>54428.92</v>
      </c>
      <c r="K16" s="40" t="str">
        <f t="shared" si="0"/>
        <v>" 01030301  Conservación del patrimonio público"|"4681048.51"|"-211216.06"|"4469832.45"|"0"|"0"|"4415403.53"|"4415403.53"|"54428.92"</v>
      </c>
    </row>
    <row r="17" spans="1:11" x14ac:dyDescent="0.25">
      <c r="B17" s="99" t="s">
        <v>334</v>
      </c>
      <c r="C17" s="112">
        <v>7838643.4299999997</v>
      </c>
      <c r="D17" s="113">
        <v>12008.9</v>
      </c>
      <c r="E17" s="113">
        <v>7850652.3300000001</v>
      </c>
      <c r="F17" s="113">
        <v>4660.8</v>
      </c>
      <c r="G17" s="113">
        <v>4660.8</v>
      </c>
      <c r="H17" s="113">
        <v>6914035.5300000003</v>
      </c>
      <c r="I17" s="113">
        <v>6914035.5300000003</v>
      </c>
      <c r="J17" s="113">
        <v>931956</v>
      </c>
      <c r="K17" s="40" t="str">
        <f t="shared" si="0"/>
        <v>" 01030401  Desarrollo de la función pública y ética en el servicio público"|"7838643.43"|"12008.9"|"7850652.33"|"4660.8"|"4660.8"|"6914035.53"|"6914035.53"|"931956"</v>
      </c>
    </row>
    <row r="18" spans="1:11" x14ac:dyDescent="0.25">
      <c r="B18" s="99" t="s">
        <v>335</v>
      </c>
      <c r="C18" s="112">
        <v>2302700.61</v>
      </c>
      <c r="D18" s="113">
        <v>358903.9</v>
      </c>
      <c r="E18" s="113">
        <v>2661604.5099999998</v>
      </c>
      <c r="F18" s="113">
        <v>0</v>
      </c>
      <c r="G18" s="113">
        <v>0</v>
      </c>
      <c r="H18" s="113">
        <v>2475332.52</v>
      </c>
      <c r="I18" s="113">
        <v>2475332.52</v>
      </c>
      <c r="J18" s="113">
        <v>186271.99</v>
      </c>
      <c r="K18" s="40" t="str">
        <f t="shared" si="0"/>
        <v>" 01030402  Sistema Anticorrupción del Estado de México y Municipios"|"2302700.61"|"358903.9"|"2661604.51"|"0"|"0"|"2475332.52"|"2475332.52"|"186271.99"</v>
      </c>
    </row>
    <row r="19" spans="1:11" x14ac:dyDescent="0.25">
      <c r="B19" s="99" t="s">
        <v>336</v>
      </c>
      <c r="C19" s="112">
        <v>16341439.34</v>
      </c>
      <c r="D19" s="113">
        <v>-9486142.2300000004</v>
      </c>
      <c r="E19" s="113">
        <v>6855297.1100000003</v>
      </c>
      <c r="F19" s="113">
        <v>2510.9299999999998</v>
      </c>
      <c r="G19" s="113">
        <v>2510.9299999999998</v>
      </c>
      <c r="H19" s="113">
        <v>5753429.0999999996</v>
      </c>
      <c r="I19" s="113">
        <v>5753429.0999999996</v>
      </c>
      <c r="J19" s="113">
        <v>1099357.08</v>
      </c>
      <c r="K19" s="40" t="str">
        <f t="shared" si="0"/>
        <v>" 01030501  Asistencia jurídica al ejecutivo"|"16341439.34"|"-9486142.23"|"6855297.11"|"2510.93"|"2510.93"|"5753429.1"|"5753429.1"|"1099357.08"</v>
      </c>
    </row>
    <row r="20" spans="1:11" x14ac:dyDescent="0.25">
      <c r="B20" s="99" t="s">
        <v>337</v>
      </c>
      <c r="C20" s="112">
        <v>20412639.27</v>
      </c>
      <c r="D20" s="113">
        <v>-738700.34</v>
      </c>
      <c r="E20" s="113">
        <v>19673938.93</v>
      </c>
      <c r="F20" s="113">
        <v>4385.18</v>
      </c>
      <c r="G20" s="113">
        <v>4385.18</v>
      </c>
      <c r="H20" s="113">
        <v>19468850.010000002</v>
      </c>
      <c r="I20" s="113">
        <v>19468850.010000002</v>
      </c>
      <c r="J20" s="113">
        <v>200703.74</v>
      </c>
      <c r="K20" s="40" t="str">
        <f t="shared" si="0"/>
        <v>" 01030801  Política territorial"|"20412639.27"|"-738700.34"|"19673938.93"|"4385.18"|"4385.18"|"19468850.01"|"19468850.01"|"200703.74"</v>
      </c>
    </row>
    <row r="21" spans="1:11" x14ac:dyDescent="0.25">
      <c r="B21" s="99" t="s">
        <v>338</v>
      </c>
      <c r="C21" s="112">
        <v>29244174.16</v>
      </c>
      <c r="D21" s="113">
        <v>-164219.64000000001</v>
      </c>
      <c r="E21" s="113">
        <v>29079954.52</v>
      </c>
      <c r="F21" s="113">
        <v>7179.28</v>
      </c>
      <c r="G21" s="113">
        <v>7179.28</v>
      </c>
      <c r="H21" s="113">
        <v>27771044.34</v>
      </c>
      <c r="I21" s="113">
        <v>27771044.34</v>
      </c>
      <c r="J21" s="113">
        <v>1301730.8999999999</v>
      </c>
      <c r="K21" s="40" t="str">
        <f t="shared" si="0"/>
        <v>" 01030902  Reglamentación municipal"|"29244174.16"|"-164219.64"|"29079954.52"|"7179.28"|"7179.28"|"27771044.34"|"27771044.34"|"1301730.9"</v>
      </c>
    </row>
    <row r="22" spans="1:11" x14ac:dyDescent="0.25">
      <c r="B22" s="153" t="s">
        <v>66</v>
      </c>
      <c r="C22" s="154">
        <v>2464169463.71</v>
      </c>
      <c r="D22" s="155">
        <v>50779911.950000003</v>
      </c>
      <c r="E22" s="155">
        <v>2514949375.6599998</v>
      </c>
      <c r="F22" s="155">
        <v>249312109.59</v>
      </c>
      <c r="G22" s="155">
        <v>249312109.59</v>
      </c>
      <c r="H22" s="155">
        <v>2215283394.5799999</v>
      </c>
      <c r="I22" s="155">
        <v>2215283394.5799999</v>
      </c>
      <c r="J22" s="155">
        <v>50353871.490000002</v>
      </c>
      <c r="K22" s="40" t="str">
        <f t="shared" si="0"/>
        <v>"Total"|"2464169463.71"|"50779911.95"|"2514949375.66"|"249312109.59"|"249312109.59"|"2215283394.58"|"2215283394.58"|"50353871.49"</v>
      </c>
    </row>
    <row r="24" spans="1:11" ht="42" customHeight="1" x14ac:dyDescent="0.25">
      <c r="A24" s="141" t="s">
        <v>742</v>
      </c>
      <c r="B24" s="45" t="s">
        <v>0</v>
      </c>
      <c r="C24" s="46" t="s">
        <v>1</v>
      </c>
      <c r="D24" s="45" t="s">
        <v>2</v>
      </c>
      <c r="E24" s="45" t="s">
        <v>3</v>
      </c>
      <c r="F24" s="45" t="s">
        <v>4</v>
      </c>
      <c r="G24" s="45" t="s">
        <v>45</v>
      </c>
      <c r="H24" s="45" t="s">
        <v>144</v>
      </c>
      <c r="I24" s="45" t="s">
        <v>189</v>
      </c>
      <c r="J24" s="45" t="s">
        <v>190</v>
      </c>
    </row>
    <row r="25" spans="1:11" ht="63" customHeight="1" x14ac:dyDescent="0.25">
      <c r="A25" s="141" t="s">
        <v>743</v>
      </c>
      <c r="B25" s="242" t="s">
        <v>78</v>
      </c>
      <c r="C25" s="242" t="s">
        <v>76</v>
      </c>
      <c r="D25" s="242" t="s">
        <v>76</v>
      </c>
      <c r="E25" s="242" t="s">
        <v>76</v>
      </c>
      <c r="F25" s="242" t="s">
        <v>76</v>
      </c>
      <c r="G25" s="242" t="s">
        <v>76</v>
      </c>
      <c r="H25" s="242" t="s">
        <v>76</v>
      </c>
      <c r="I25" s="242" t="s">
        <v>76</v>
      </c>
      <c r="J25" s="242" t="s">
        <v>76</v>
      </c>
    </row>
  </sheetData>
  <mergeCells count="1">
    <mergeCell ref="B2:J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6FF9CE-99AE-46BA-BCA9-B9DB102587C0}">
  <dimension ref="A1:E30"/>
  <sheetViews>
    <sheetView showGridLines="0" zoomScale="115" zoomScaleNormal="115" workbookViewId="0">
      <selection activeCell="D8" sqref="D8"/>
    </sheetView>
  </sheetViews>
  <sheetFormatPr baseColWidth="10" defaultColWidth="47.42578125" defaultRowHeight="12.75" x14ac:dyDescent="0.2"/>
  <cols>
    <col min="1" max="1" width="10.140625" style="240" customWidth="1"/>
    <col min="2" max="2" width="43" style="69" customWidth="1"/>
    <col min="3" max="3" width="16" style="240" customWidth="1"/>
    <col min="4" max="4" width="28" style="69" customWidth="1"/>
    <col min="5" max="5" width="67.5703125" style="69" customWidth="1"/>
    <col min="6" max="16384" width="47.42578125" style="69"/>
  </cols>
  <sheetData>
    <row r="1" spans="1:5" ht="48" customHeight="1" x14ac:dyDescent="0.2">
      <c r="A1" s="67" t="s">
        <v>745</v>
      </c>
      <c r="B1" s="67" t="s">
        <v>746</v>
      </c>
      <c r="C1" s="67" t="s">
        <v>98</v>
      </c>
      <c r="D1" s="68" t="s">
        <v>555</v>
      </c>
    </row>
    <row r="2" spans="1:5" ht="36" customHeight="1" x14ac:dyDescent="0.2">
      <c r="A2" s="239">
        <v>1</v>
      </c>
      <c r="B2" s="237" t="s">
        <v>42</v>
      </c>
      <c r="C2" s="239" t="s">
        <v>766</v>
      </c>
      <c r="D2" s="70"/>
      <c r="E2" s="71"/>
    </row>
    <row r="3" spans="1:5" ht="36" customHeight="1" x14ac:dyDescent="0.2">
      <c r="A3" s="239">
        <v>2</v>
      </c>
      <c r="B3" s="237" t="s">
        <v>767</v>
      </c>
      <c r="C3" s="239" t="s">
        <v>766</v>
      </c>
      <c r="D3" s="70"/>
      <c r="E3" s="71"/>
    </row>
    <row r="4" spans="1:5" ht="36" customHeight="1" x14ac:dyDescent="0.2">
      <c r="A4" s="239">
        <v>3</v>
      </c>
      <c r="B4" s="237" t="s">
        <v>64</v>
      </c>
      <c r="C4" s="239" t="s">
        <v>766</v>
      </c>
      <c r="D4" s="70"/>
      <c r="E4" s="71"/>
    </row>
    <row r="5" spans="1:5" ht="36" customHeight="1" x14ac:dyDescent="0.2">
      <c r="A5" s="239">
        <v>4</v>
      </c>
      <c r="B5" s="237" t="s">
        <v>75</v>
      </c>
      <c r="C5" s="239" t="s">
        <v>766</v>
      </c>
      <c r="D5" s="70"/>
      <c r="E5" s="71"/>
    </row>
    <row r="6" spans="1:5" ht="36" customHeight="1" x14ac:dyDescent="0.2">
      <c r="A6" s="239">
        <v>5</v>
      </c>
      <c r="B6" s="237" t="s">
        <v>79</v>
      </c>
      <c r="C6" s="239" t="s">
        <v>766</v>
      </c>
      <c r="D6" s="70"/>
      <c r="E6" s="71"/>
    </row>
    <row r="7" spans="1:5" ht="36" customHeight="1" x14ac:dyDescent="0.2">
      <c r="A7" s="239">
        <v>6</v>
      </c>
      <c r="B7" s="237" t="s">
        <v>99</v>
      </c>
      <c r="C7" s="239" t="s">
        <v>766</v>
      </c>
      <c r="D7" s="70"/>
      <c r="E7" s="71"/>
    </row>
    <row r="8" spans="1:5" ht="36" customHeight="1" x14ac:dyDescent="0.2">
      <c r="A8" s="239">
        <v>7</v>
      </c>
      <c r="B8" s="237" t="s">
        <v>768</v>
      </c>
      <c r="C8" s="239" t="s">
        <v>766</v>
      </c>
      <c r="D8" s="70"/>
      <c r="E8" s="71"/>
    </row>
    <row r="9" spans="1:5" ht="36" customHeight="1" x14ac:dyDescent="0.2">
      <c r="A9" s="239">
        <v>8</v>
      </c>
      <c r="B9" s="237" t="s">
        <v>114</v>
      </c>
      <c r="C9" s="239" t="s">
        <v>766</v>
      </c>
      <c r="D9" s="70"/>
      <c r="E9" s="71"/>
    </row>
    <row r="10" spans="1:5" ht="36" customHeight="1" x14ac:dyDescent="0.2">
      <c r="A10" s="239">
        <v>9</v>
      </c>
      <c r="B10" s="237" t="s">
        <v>769</v>
      </c>
      <c r="C10" s="239" t="s">
        <v>766</v>
      </c>
      <c r="D10" s="70"/>
      <c r="E10" s="71"/>
    </row>
    <row r="11" spans="1:5" ht="36" customHeight="1" x14ac:dyDescent="0.2">
      <c r="A11" s="239">
        <v>10</v>
      </c>
      <c r="B11" s="237" t="s">
        <v>770</v>
      </c>
      <c r="C11" s="239" t="s">
        <v>766</v>
      </c>
      <c r="D11" s="70"/>
      <c r="E11" s="71"/>
    </row>
    <row r="12" spans="1:5" ht="64.5" customHeight="1" x14ac:dyDescent="0.2">
      <c r="A12" s="239">
        <v>11</v>
      </c>
      <c r="B12" s="237" t="s">
        <v>771</v>
      </c>
      <c r="C12" s="239" t="s">
        <v>766</v>
      </c>
      <c r="D12" s="70"/>
      <c r="E12" s="71"/>
    </row>
    <row r="13" spans="1:5" ht="63" customHeight="1" x14ac:dyDescent="0.2">
      <c r="A13" s="239">
        <v>12</v>
      </c>
      <c r="B13" s="237" t="s">
        <v>772</v>
      </c>
      <c r="C13" s="239" t="s">
        <v>766</v>
      </c>
      <c r="D13" s="70"/>
      <c r="E13" s="71"/>
    </row>
    <row r="14" spans="1:5" ht="36" customHeight="1" x14ac:dyDescent="0.2">
      <c r="A14" s="239">
        <v>13</v>
      </c>
      <c r="B14" s="238" t="s">
        <v>773</v>
      </c>
      <c r="C14" s="239" t="s">
        <v>766</v>
      </c>
      <c r="D14" s="70"/>
      <c r="E14" s="71"/>
    </row>
    <row r="15" spans="1:5" ht="56.25" customHeight="1" x14ac:dyDescent="0.2">
      <c r="A15" s="239">
        <v>14</v>
      </c>
      <c r="B15" s="237" t="s">
        <v>214</v>
      </c>
      <c r="C15" s="239" t="s">
        <v>766</v>
      </c>
      <c r="D15" s="70"/>
      <c r="E15" s="71"/>
    </row>
    <row r="16" spans="1:5" ht="36" customHeight="1" x14ac:dyDescent="0.2">
      <c r="A16" s="239">
        <v>15</v>
      </c>
      <c r="B16" s="237" t="s">
        <v>764</v>
      </c>
      <c r="C16" s="239" t="s">
        <v>766</v>
      </c>
      <c r="D16" s="70"/>
      <c r="E16" s="71"/>
    </row>
    <row r="17" spans="1:5" ht="48.75" customHeight="1" x14ac:dyDescent="0.2">
      <c r="A17" s="239">
        <v>16</v>
      </c>
      <c r="B17" s="237" t="s">
        <v>776</v>
      </c>
      <c r="C17" s="239" t="s">
        <v>766</v>
      </c>
      <c r="D17" s="70"/>
      <c r="E17" s="71"/>
    </row>
    <row r="18" spans="1:5" ht="43.5" customHeight="1" x14ac:dyDescent="0.2">
      <c r="A18" s="239">
        <v>17</v>
      </c>
      <c r="B18" s="237" t="s">
        <v>777</v>
      </c>
      <c r="C18" s="239" t="s">
        <v>766</v>
      </c>
      <c r="D18" s="70"/>
      <c r="E18" s="71"/>
    </row>
    <row r="19" spans="1:5" ht="51" customHeight="1" x14ac:dyDescent="0.2">
      <c r="A19" s="239">
        <v>18</v>
      </c>
      <c r="B19" s="237" t="s">
        <v>778</v>
      </c>
      <c r="C19" s="239" t="s">
        <v>766</v>
      </c>
      <c r="D19" s="70"/>
      <c r="E19" s="71"/>
    </row>
    <row r="20" spans="1:5" ht="36" customHeight="1" x14ac:dyDescent="0.2">
      <c r="A20" s="239">
        <v>19</v>
      </c>
      <c r="B20" s="237" t="s">
        <v>779</v>
      </c>
      <c r="C20" s="239" t="s">
        <v>766</v>
      </c>
      <c r="D20" s="70"/>
      <c r="E20" s="71"/>
    </row>
    <row r="21" spans="1:5" ht="38.25" customHeight="1" x14ac:dyDescent="0.2">
      <c r="A21" s="239">
        <v>20</v>
      </c>
      <c r="B21" s="237" t="s">
        <v>453</v>
      </c>
      <c r="C21" s="239" t="s">
        <v>766</v>
      </c>
      <c r="D21" s="70"/>
      <c r="E21" s="71"/>
    </row>
    <row r="22" spans="1:5" ht="36" customHeight="1" x14ac:dyDescent="0.2">
      <c r="A22" s="239">
        <v>21</v>
      </c>
      <c r="B22" s="237" t="s">
        <v>543</v>
      </c>
      <c r="C22" s="239" t="s">
        <v>766</v>
      </c>
      <c r="D22" s="70"/>
      <c r="E22" s="71"/>
    </row>
    <row r="23" spans="1:5" ht="36" customHeight="1" x14ac:dyDescent="0.2">
      <c r="A23" s="239">
        <v>22</v>
      </c>
      <c r="B23" s="237" t="s">
        <v>780</v>
      </c>
      <c r="C23" s="239" t="s">
        <v>766</v>
      </c>
      <c r="D23" s="70"/>
      <c r="E23" s="71"/>
    </row>
    <row r="24" spans="1:5" ht="36" customHeight="1" x14ac:dyDescent="0.2">
      <c r="A24" s="239">
        <v>23</v>
      </c>
      <c r="B24" s="237" t="s">
        <v>781</v>
      </c>
      <c r="C24" s="239" t="s">
        <v>766</v>
      </c>
      <c r="D24" s="70"/>
      <c r="E24" s="71"/>
    </row>
    <row r="25" spans="1:5" ht="36" customHeight="1" x14ac:dyDescent="0.2">
      <c r="A25" s="239">
        <v>24</v>
      </c>
      <c r="B25" s="237" t="s">
        <v>328</v>
      </c>
      <c r="C25" s="239" t="s">
        <v>766</v>
      </c>
      <c r="D25" s="70"/>
      <c r="E25" s="71"/>
    </row>
    <row r="26" spans="1:5" ht="36" customHeight="1" x14ac:dyDescent="0.2">
      <c r="A26" s="239">
        <v>25</v>
      </c>
      <c r="B26" s="237" t="s">
        <v>782</v>
      </c>
      <c r="C26" s="239" t="s">
        <v>766</v>
      </c>
      <c r="D26" s="70"/>
    </row>
    <row r="27" spans="1:5" ht="36" customHeight="1" x14ac:dyDescent="0.2">
      <c r="A27" s="239">
        <v>26</v>
      </c>
      <c r="B27" s="237" t="s">
        <v>783</v>
      </c>
      <c r="C27" s="239" t="s">
        <v>766</v>
      </c>
      <c r="D27" s="70"/>
    </row>
    <row r="28" spans="1:5" ht="36" customHeight="1" x14ac:dyDescent="0.2">
      <c r="A28" s="239">
        <v>27</v>
      </c>
      <c r="B28" s="237" t="s">
        <v>784</v>
      </c>
      <c r="C28" s="239" t="s">
        <v>766</v>
      </c>
      <c r="D28" s="70"/>
    </row>
    <row r="29" spans="1:5" ht="36" customHeight="1" x14ac:dyDescent="0.2">
      <c r="A29" s="239">
        <v>28</v>
      </c>
      <c r="B29" s="237" t="s">
        <v>785</v>
      </c>
      <c r="C29" s="239" t="s">
        <v>766</v>
      </c>
      <c r="D29" s="70"/>
    </row>
    <row r="30" spans="1:5" ht="36" customHeight="1" x14ac:dyDescent="0.2">
      <c r="A30" s="239">
        <v>29</v>
      </c>
      <c r="B30" s="237" t="s">
        <v>740</v>
      </c>
      <c r="C30" s="239" t="s">
        <v>766</v>
      </c>
      <c r="D30" s="70"/>
    </row>
  </sheetData>
  <pageMargins left="0.7" right="0.7" top="0.75" bottom="0.75" header="0.3" footer="0.3"/>
  <pageSetup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1BCEFD-5737-4F17-8154-DC54310DB6E6}">
  <dimension ref="A1:K21"/>
  <sheetViews>
    <sheetView zoomScale="85" zoomScaleNormal="85" workbookViewId="0">
      <selection activeCell="C14" sqref="C14"/>
    </sheetView>
  </sheetViews>
  <sheetFormatPr baseColWidth="10" defaultRowHeight="15.75" x14ac:dyDescent="0.25"/>
  <cols>
    <col min="1" max="1" width="23.42578125" style="3" customWidth="1"/>
    <col min="2" max="2" width="31.85546875" style="1" customWidth="1"/>
    <col min="3" max="3" width="56.5703125" style="2" customWidth="1"/>
    <col min="4" max="4" width="37.5703125" style="3" customWidth="1"/>
    <col min="5" max="5" width="31.85546875" style="3" customWidth="1"/>
    <col min="6" max="6" width="31.5703125" style="3" customWidth="1"/>
    <col min="7" max="7" width="34.28515625" style="3" customWidth="1"/>
    <col min="8" max="8" width="30.42578125" style="3" customWidth="1"/>
    <col min="9" max="9" width="27.28515625" style="3" customWidth="1"/>
    <col min="10" max="10" width="22.5703125" style="3" customWidth="1"/>
    <col min="11" max="11" width="19.85546875" style="3" customWidth="1"/>
    <col min="12" max="12" width="19.42578125" style="3" customWidth="1"/>
    <col min="13" max="13" width="18.28515625" style="3" customWidth="1"/>
    <col min="14" max="14" width="19.28515625" style="3" customWidth="1"/>
    <col min="15" max="15" width="21.85546875" style="3" customWidth="1"/>
    <col min="16" max="16" width="19.140625" style="3" customWidth="1"/>
    <col min="17" max="16384" width="11.42578125" style="3"/>
  </cols>
  <sheetData>
    <row r="1" spans="2:11" s="8" customFormat="1" x14ac:dyDescent="0.25"/>
    <row r="2" spans="2:11" s="8" customFormat="1" ht="39" customHeight="1" x14ac:dyDescent="0.25">
      <c r="B2" s="244" t="s">
        <v>586</v>
      </c>
      <c r="C2" s="244"/>
      <c r="D2" s="244"/>
      <c r="E2" s="244"/>
      <c r="F2" s="244"/>
      <c r="G2" s="244"/>
      <c r="H2" s="244"/>
      <c r="I2" s="9"/>
      <c r="J2" s="10"/>
      <c r="K2" s="10"/>
    </row>
    <row r="3" spans="2:11" s="8" customFormat="1" x14ac:dyDescent="0.25">
      <c r="B3" s="64" t="s">
        <v>744</v>
      </c>
      <c r="C3" s="12" t="str">
        <f>D4&amp;D5&amp;D6&amp;D7</f>
        <v>AESF00222024</v>
      </c>
      <c r="E3" s="11"/>
      <c r="F3" s="11"/>
      <c r="G3" s="11"/>
      <c r="H3" s="11"/>
    </row>
    <row r="4" spans="2:11" s="8" customFormat="1" x14ac:dyDescent="0.25">
      <c r="D4" s="13" t="s">
        <v>577</v>
      </c>
      <c r="E4" s="11" t="str">
        <f>B2</f>
        <v>Anexo al Estado de Situación Financiera</v>
      </c>
      <c r="F4" s="11"/>
      <c r="G4" s="11"/>
      <c r="H4" s="11"/>
    </row>
    <row r="5" spans="2:11" s="8" customFormat="1" x14ac:dyDescent="0.25">
      <c r="D5" s="13">
        <v>0</v>
      </c>
      <c r="E5" s="11" t="s">
        <v>37</v>
      </c>
      <c r="F5" s="11"/>
      <c r="G5" s="11"/>
      <c r="H5" s="11"/>
    </row>
    <row r="6" spans="2:11" s="8" customFormat="1" x14ac:dyDescent="0.25">
      <c r="D6" s="14" t="s">
        <v>38</v>
      </c>
      <c r="E6" s="11" t="s">
        <v>39</v>
      </c>
      <c r="F6" s="11"/>
      <c r="G6" s="11"/>
      <c r="H6" s="11"/>
    </row>
    <row r="7" spans="2:11" s="8" customFormat="1" x14ac:dyDescent="0.25">
      <c r="D7" s="13">
        <v>2024</v>
      </c>
      <c r="E7" s="11" t="s">
        <v>40</v>
      </c>
      <c r="F7" s="11"/>
      <c r="G7" s="11"/>
      <c r="H7" s="11"/>
    </row>
    <row r="10" spans="2:11" ht="16.5" thickBot="1" x14ac:dyDescent="0.3"/>
    <row r="11" spans="2:11" ht="33" customHeight="1" thickBot="1" x14ac:dyDescent="0.3">
      <c r="B11" s="157" t="s">
        <v>5</v>
      </c>
      <c r="C11" s="158" t="s">
        <v>46</v>
      </c>
      <c r="D11" s="157" t="s">
        <v>578</v>
      </c>
      <c r="E11" s="157" t="s">
        <v>579</v>
      </c>
      <c r="F11" s="157" t="s">
        <v>580</v>
      </c>
      <c r="G11" s="157" t="s">
        <v>581</v>
      </c>
      <c r="H11" s="158" t="s">
        <v>582</v>
      </c>
    </row>
    <row r="12" spans="2:11" x14ac:dyDescent="0.25">
      <c r="B12" s="159">
        <v>1000</v>
      </c>
      <c r="C12" s="20" t="s">
        <v>587</v>
      </c>
      <c r="D12" s="163">
        <v>1376769690.0999999</v>
      </c>
      <c r="E12" s="163">
        <v>244510286.56999999</v>
      </c>
      <c r="F12" s="163">
        <v>0</v>
      </c>
      <c r="G12" s="163">
        <v>1621279976.6700001</v>
      </c>
      <c r="H12" s="23"/>
    </row>
    <row r="13" spans="2:11" x14ac:dyDescent="0.25">
      <c r="B13" s="160">
        <v>1100</v>
      </c>
      <c r="C13" s="7" t="s">
        <v>588</v>
      </c>
      <c r="D13" s="17">
        <v>310804323.14999998</v>
      </c>
      <c r="E13" s="17">
        <v>72147850.969999999</v>
      </c>
      <c r="F13" s="17">
        <v>0</v>
      </c>
      <c r="G13" s="17">
        <v>382952174.12</v>
      </c>
      <c r="H13" s="6"/>
    </row>
    <row r="14" spans="2:11" x14ac:dyDescent="0.25">
      <c r="B14" s="160">
        <v>1110</v>
      </c>
      <c r="C14" s="7" t="s">
        <v>589</v>
      </c>
      <c r="D14" s="17">
        <v>236332597.69</v>
      </c>
      <c r="E14" s="17">
        <v>60002871.939999998</v>
      </c>
      <c r="F14" s="17">
        <v>0</v>
      </c>
      <c r="G14" s="17">
        <v>296335469.63</v>
      </c>
      <c r="H14" s="6"/>
    </row>
    <row r="15" spans="2:11" x14ac:dyDescent="0.25">
      <c r="B15" s="160">
        <v>1111</v>
      </c>
      <c r="C15" s="7" t="s">
        <v>590</v>
      </c>
      <c r="D15" s="17">
        <v>68435.37</v>
      </c>
      <c r="E15" s="17">
        <v>1081266639.6400001</v>
      </c>
      <c r="F15" s="17">
        <v>1078190832.99</v>
      </c>
      <c r="G15" s="17">
        <v>3144242.02</v>
      </c>
      <c r="H15" s="6"/>
    </row>
    <row r="16" spans="2:11" ht="63" x14ac:dyDescent="0.25">
      <c r="B16" s="160" t="s">
        <v>591</v>
      </c>
      <c r="C16" s="7" t="s">
        <v>592</v>
      </c>
      <c r="D16" s="17">
        <v>0</v>
      </c>
      <c r="E16" s="17">
        <v>135634.63</v>
      </c>
      <c r="F16" s="17">
        <v>0</v>
      </c>
      <c r="G16" s="17"/>
      <c r="H16" s="33">
        <v>44996</v>
      </c>
    </row>
    <row r="17" spans="1:8" x14ac:dyDescent="0.25">
      <c r="B17" s="160" t="s">
        <v>591</v>
      </c>
      <c r="C17" s="7" t="s">
        <v>593</v>
      </c>
      <c r="D17" s="17">
        <v>63435.37</v>
      </c>
      <c r="E17" s="17">
        <v>1081226639.6400001</v>
      </c>
      <c r="F17" s="17">
        <v>1078145832.99</v>
      </c>
      <c r="G17" s="17">
        <v>3144242.02</v>
      </c>
      <c r="H17" s="6"/>
    </row>
    <row r="18" spans="1:8" ht="31.5" x14ac:dyDescent="0.25">
      <c r="B18" s="160" t="s">
        <v>591</v>
      </c>
      <c r="C18" s="7" t="s">
        <v>594</v>
      </c>
      <c r="D18" s="17">
        <v>0</v>
      </c>
      <c r="E18" s="17">
        <v>752082.83</v>
      </c>
      <c r="F18" s="17">
        <v>0</v>
      </c>
      <c r="G18" s="17"/>
      <c r="H18" s="33">
        <v>45070</v>
      </c>
    </row>
    <row r="20" spans="1:8" ht="46.5" customHeight="1" x14ac:dyDescent="0.25">
      <c r="A20" s="141" t="s">
        <v>742</v>
      </c>
      <c r="B20" s="45" t="s">
        <v>0</v>
      </c>
      <c r="C20" s="46" t="s">
        <v>1</v>
      </c>
      <c r="D20" s="45" t="s">
        <v>2</v>
      </c>
      <c r="E20" s="45" t="s">
        <v>3</v>
      </c>
      <c r="F20" s="45" t="s">
        <v>4</v>
      </c>
      <c r="G20" s="45" t="s">
        <v>45</v>
      </c>
      <c r="H20" s="45" t="s">
        <v>144</v>
      </c>
    </row>
    <row r="21" spans="1:8" ht="57.75" customHeight="1" x14ac:dyDescent="0.25">
      <c r="A21" s="141" t="s">
        <v>743</v>
      </c>
      <c r="B21" s="257" t="s">
        <v>358</v>
      </c>
      <c r="C21" s="242" t="s">
        <v>358</v>
      </c>
      <c r="D21" s="257" t="s">
        <v>583</v>
      </c>
      <c r="E21" s="257" t="s">
        <v>584</v>
      </c>
      <c r="F21" s="257" t="s">
        <v>584</v>
      </c>
      <c r="G21" s="257" t="s">
        <v>583</v>
      </c>
      <c r="H21" s="257" t="s">
        <v>585</v>
      </c>
    </row>
  </sheetData>
  <mergeCells count="1">
    <mergeCell ref="B2:H2"/>
  </mergeCells>
  <pageMargins left="0.7" right="0.7" top="0.75" bottom="0.75" header="0.3" footer="0.3"/>
  <pageSetup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67DBBD-9B09-497A-A081-6A9CD968136C}">
  <dimension ref="A1:Q28"/>
  <sheetViews>
    <sheetView zoomScale="85" zoomScaleNormal="85" workbookViewId="0">
      <selection activeCell="D34" sqref="D34"/>
    </sheetView>
  </sheetViews>
  <sheetFormatPr baseColWidth="10" defaultRowHeight="15.75" x14ac:dyDescent="0.25"/>
  <cols>
    <col min="1" max="1" width="25" style="3" customWidth="1"/>
    <col min="2" max="2" width="25" style="1" customWidth="1"/>
    <col min="3" max="3" width="28.140625" style="2" customWidth="1"/>
    <col min="4" max="4" width="28.42578125" style="3" customWidth="1"/>
    <col min="5" max="8" width="28.28515625" style="3" customWidth="1"/>
    <col min="9" max="10" width="27.28515625" style="3" customWidth="1"/>
    <col min="11" max="11" width="25.140625" style="3" customWidth="1"/>
    <col min="12" max="12" width="42.28515625" style="3" customWidth="1"/>
    <col min="13" max="13" width="25.140625" style="3" customWidth="1"/>
    <col min="14" max="14" width="21" style="3" customWidth="1"/>
    <col min="15" max="15" width="23" style="3" customWidth="1"/>
    <col min="16" max="16" width="22.5703125" style="3" customWidth="1"/>
    <col min="17" max="17" width="19.85546875" style="3" customWidth="1"/>
    <col min="18" max="18" width="19.42578125" style="3" customWidth="1"/>
    <col min="19" max="19" width="18.28515625" style="3" customWidth="1"/>
    <col min="20" max="20" width="19.28515625" style="3" customWidth="1"/>
    <col min="21" max="21" width="21.85546875" style="3" customWidth="1"/>
    <col min="22" max="22" width="19.140625" style="3" customWidth="1"/>
    <col min="23" max="16384" width="11.42578125" style="3"/>
  </cols>
  <sheetData>
    <row r="1" spans="2:17" s="8" customFormat="1" x14ac:dyDescent="0.25"/>
    <row r="2" spans="2:17" s="8" customFormat="1" ht="49.5" customHeight="1" x14ac:dyDescent="0.25">
      <c r="B2" s="254" t="s">
        <v>599</v>
      </c>
      <c r="C2" s="254"/>
      <c r="D2" s="254"/>
      <c r="E2" s="254"/>
      <c r="F2" s="254"/>
      <c r="G2" s="254"/>
      <c r="H2" s="9"/>
      <c r="I2" s="9"/>
      <c r="J2" s="9"/>
      <c r="K2" s="10"/>
      <c r="L2" s="10"/>
      <c r="M2" s="10"/>
      <c r="N2" s="10"/>
      <c r="O2" s="10"/>
      <c r="P2" s="10"/>
      <c r="Q2" s="10"/>
    </row>
    <row r="3" spans="2:17" s="8" customFormat="1" x14ac:dyDescent="0.25">
      <c r="B3" s="64" t="s">
        <v>744</v>
      </c>
      <c r="C3" s="12" t="str">
        <f>D4&amp;D5&amp;D6&amp;D7</f>
        <v>BCD00222024</v>
      </c>
      <c r="E3" s="11"/>
      <c r="F3" s="11"/>
      <c r="G3" s="11"/>
      <c r="H3" s="11"/>
    </row>
    <row r="4" spans="2:17" s="8" customFormat="1" x14ac:dyDescent="0.25">
      <c r="D4" s="42" t="s">
        <v>598</v>
      </c>
      <c r="E4" s="11" t="str">
        <f>B2</f>
        <v xml:space="preserve">Balanza de Comprobación Detallada </v>
      </c>
      <c r="F4" s="11"/>
      <c r="G4" s="11"/>
      <c r="H4" s="11"/>
    </row>
    <row r="5" spans="2:17" s="8" customFormat="1" x14ac:dyDescent="0.25">
      <c r="D5" s="13">
        <v>0</v>
      </c>
      <c r="E5" s="11" t="s">
        <v>37</v>
      </c>
      <c r="F5" s="11"/>
      <c r="G5" s="11"/>
      <c r="H5" s="11"/>
    </row>
    <row r="6" spans="2:17" s="8" customFormat="1" x14ac:dyDescent="0.25">
      <c r="D6" s="14" t="s">
        <v>38</v>
      </c>
      <c r="E6" s="11" t="s">
        <v>39</v>
      </c>
      <c r="F6" s="11"/>
      <c r="G6" s="11"/>
      <c r="H6" s="11"/>
    </row>
    <row r="7" spans="2:17" s="8" customFormat="1" x14ac:dyDescent="0.25">
      <c r="D7" s="13">
        <v>2024</v>
      </c>
      <c r="E7" s="11" t="s">
        <v>40</v>
      </c>
      <c r="F7" s="11"/>
      <c r="G7" s="11"/>
      <c r="H7" s="11"/>
    </row>
    <row r="11" spans="2:17" ht="16.5" thickBot="1" x14ac:dyDescent="0.3"/>
    <row r="12" spans="2:17" ht="42.75" customHeight="1" thickBot="1" x14ac:dyDescent="0.3">
      <c r="B12" s="44" t="s">
        <v>611</v>
      </c>
      <c r="C12" s="44" t="s">
        <v>399</v>
      </c>
      <c r="D12" s="44" t="s">
        <v>399</v>
      </c>
      <c r="E12" s="44" t="s">
        <v>399</v>
      </c>
      <c r="F12" s="44" t="s">
        <v>399</v>
      </c>
      <c r="G12" s="44" t="s">
        <v>358</v>
      </c>
      <c r="H12" s="44" t="s">
        <v>612</v>
      </c>
      <c r="I12" s="44" t="s">
        <v>612</v>
      </c>
      <c r="J12" s="44" t="s">
        <v>613</v>
      </c>
      <c r="K12" s="44" t="s">
        <v>612</v>
      </c>
      <c r="L12" s="44" t="s">
        <v>612</v>
      </c>
      <c r="M12" s="44" t="s">
        <v>612</v>
      </c>
    </row>
    <row r="13" spans="2:17" ht="24.75" customHeight="1" thickBot="1" x14ac:dyDescent="0.3">
      <c r="B13" s="55" t="s">
        <v>0</v>
      </c>
      <c r="C13" s="55" t="s">
        <v>1</v>
      </c>
      <c r="D13" s="55" t="s">
        <v>2</v>
      </c>
      <c r="E13" s="55" t="s">
        <v>3</v>
      </c>
      <c r="F13" s="55" t="s">
        <v>4</v>
      </c>
      <c r="G13" s="55" t="s">
        <v>45</v>
      </c>
      <c r="H13" s="55" t="s">
        <v>144</v>
      </c>
      <c r="I13" s="55" t="s">
        <v>189</v>
      </c>
      <c r="J13" s="55" t="s">
        <v>190</v>
      </c>
      <c r="K13" s="55" t="s">
        <v>191</v>
      </c>
      <c r="L13" s="55" t="s">
        <v>192</v>
      </c>
      <c r="M13" s="55" t="s">
        <v>193</v>
      </c>
    </row>
    <row r="14" spans="2:17" ht="32.25" thickBot="1" x14ac:dyDescent="0.3">
      <c r="B14" s="161" t="s">
        <v>600</v>
      </c>
      <c r="C14" s="161" t="s">
        <v>601</v>
      </c>
      <c r="D14" s="161" t="s">
        <v>602</v>
      </c>
      <c r="E14" s="161" t="s">
        <v>603</v>
      </c>
      <c r="F14" s="161" t="s">
        <v>604</v>
      </c>
      <c r="G14" s="161" t="s">
        <v>6</v>
      </c>
      <c r="H14" s="162" t="s">
        <v>605</v>
      </c>
      <c r="I14" s="162" t="s">
        <v>606</v>
      </c>
      <c r="J14" s="162" t="s">
        <v>607</v>
      </c>
      <c r="K14" s="162" t="s">
        <v>608</v>
      </c>
      <c r="L14" s="162" t="s">
        <v>609</v>
      </c>
      <c r="M14" s="162" t="s">
        <v>610</v>
      </c>
    </row>
    <row r="15" spans="2:17" x14ac:dyDescent="0.25">
      <c r="B15" s="98">
        <v>1000</v>
      </c>
      <c r="C15" s="166"/>
      <c r="D15" s="277"/>
      <c r="E15" s="277"/>
      <c r="F15" s="277"/>
      <c r="G15" s="111" t="s">
        <v>587</v>
      </c>
      <c r="H15" s="111">
        <v>1551619812.73</v>
      </c>
      <c r="I15" s="111">
        <v>174850122.63</v>
      </c>
      <c r="J15" s="111">
        <v>4709383334.79</v>
      </c>
      <c r="K15" s="111">
        <v>4464873048.2200003</v>
      </c>
      <c r="L15" s="111">
        <v>1857379281.72</v>
      </c>
      <c r="M15" s="111">
        <v>236099305.05000001</v>
      </c>
    </row>
    <row r="16" spans="2:17" x14ac:dyDescent="0.25">
      <c r="B16" s="99">
        <v>1100</v>
      </c>
      <c r="C16" s="168"/>
      <c r="D16" s="278"/>
      <c r="E16" s="278"/>
      <c r="F16" s="278"/>
      <c r="G16" s="150" t="s">
        <v>588</v>
      </c>
      <c r="H16" s="150">
        <v>310804323.14999998</v>
      </c>
      <c r="I16" s="150"/>
      <c r="J16" s="150">
        <v>4190032003.1599998</v>
      </c>
      <c r="K16" s="150">
        <v>4117884152.1900001</v>
      </c>
      <c r="L16" s="150">
        <v>382952174.12</v>
      </c>
      <c r="M16" s="150"/>
    </row>
    <row r="17" spans="1:13" x14ac:dyDescent="0.25">
      <c r="B17" s="99">
        <v>1110</v>
      </c>
      <c r="C17" s="168"/>
      <c r="D17" s="278"/>
      <c r="E17" s="278"/>
      <c r="F17" s="278"/>
      <c r="G17" s="150" t="s">
        <v>589</v>
      </c>
      <c r="H17" s="150">
        <v>236332597.69</v>
      </c>
      <c r="I17" s="150"/>
      <c r="J17" s="150">
        <v>3841505946.8899999</v>
      </c>
      <c r="K17" s="150">
        <v>3781503074.9499998</v>
      </c>
      <c r="L17" s="150">
        <v>296335469.63</v>
      </c>
      <c r="M17" s="150"/>
    </row>
    <row r="18" spans="1:13" x14ac:dyDescent="0.25">
      <c r="B18" s="99">
        <v>1111</v>
      </c>
      <c r="C18" s="168"/>
      <c r="D18" s="278"/>
      <c r="E18" s="278"/>
      <c r="F18" s="278"/>
      <c r="G18" s="150" t="s">
        <v>590</v>
      </c>
      <c r="H18" s="150">
        <v>68435.37</v>
      </c>
      <c r="I18" s="150"/>
      <c r="J18" s="150">
        <v>1081266639.6400001</v>
      </c>
      <c r="K18" s="150">
        <v>1078190832.99</v>
      </c>
      <c r="L18" s="150">
        <v>3144242.02</v>
      </c>
      <c r="M18" s="150"/>
    </row>
    <row r="19" spans="1:13" x14ac:dyDescent="0.25">
      <c r="B19" s="99">
        <v>1111</v>
      </c>
      <c r="C19" s="168" t="s">
        <v>712</v>
      </c>
      <c r="D19" s="278"/>
      <c r="E19" s="278"/>
      <c r="F19" s="278"/>
      <c r="G19" s="150" t="s">
        <v>614</v>
      </c>
      <c r="H19" s="150">
        <v>63435.37</v>
      </c>
      <c r="I19" s="150"/>
      <c r="J19" s="150">
        <v>1081226639.6400001</v>
      </c>
      <c r="K19" s="150">
        <v>1078145832.99</v>
      </c>
      <c r="L19" s="150">
        <v>3144242.02</v>
      </c>
      <c r="M19" s="150"/>
    </row>
    <row r="20" spans="1:13" x14ac:dyDescent="0.25">
      <c r="B20" s="99">
        <v>1111</v>
      </c>
      <c r="C20" s="168" t="s">
        <v>712</v>
      </c>
      <c r="D20" s="278" t="s">
        <v>712</v>
      </c>
      <c r="E20" s="278"/>
      <c r="F20" s="278"/>
      <c r="G20" s="150" t="s">
        <v>615</v>
      </c>
      <c r="H20" s="150">
        <v>63435.37</v>
      </c>
      <c r="I20" s="150"/>
      <c r="J20" s="150">
        <v>1081226639.6400001</v>
      </c>
      <c r="K20" s="150">
        <v>1078145832.99</v>
      </c>
      <c r="L20" s="150">
        <v>3144242.02</v>
      </c>
      <c r="M20" s="150"/>
    </row>
    <row r="21" spans="1:13" x14ac:dyDescent="0.25">
      <c r="B21" s="99">
        <v>1111</v>
      </c>
      <c r="C21" s="168" t="s">
        <v>712</v>
      </c>
      <c r="D21" s="278" t="s">
        <v>712</v>
      </c>
      <c r="E21" s="168" t="s">
        <v>711</v>
      </c>
      <c r="F21" s="278"/>
      <c r="G21" s="150" t="s">
        <v>593</v>
      </c>
      <c r="H21" s="150">
        <v>63435.37</v>
      </c>
      <c r="I21" s="150"/>
      <c r="J21" s="150">
        <v>1081226639.6400001</v>
      </c>
      <c r="K21" s="150">
        <v>1078145832.99</v>
      </c>
      <c r="L21" s="150">
        <v>3144242.02</v>
      </c>
      <c r="M21" s="150"/>
    </row>
    <row r="22" spans="1:13" x14ac:dyDescent="0.25">
      <c r="B22" s="99">
        <v>1111</v>
      </c>
      <c r="C22" s="168" t="s">
        <v>711</v>
      </c>
      <c r="D22" s="278"/>
      <c r="E22" s="278"/>
      <c r="F22" s="278"/>
      <c r="G22" s="150" t="s">
        <v>616</v>
      </c>
      <c r="H22" s="150">
        <v>5000</v>
      </c>
      <c r="I22" s="150"/>
      <c r="J22" s="150">
        <v>40000</v>
      </c>
      <c r="K22" s="150">
        <v>45000</v>
      </c>
      <c r="L22" s="150"/>
      <c r="M22" s="150"/>
    </row>
    <row r="23" spans="1:13" x14ac:dyDescent="0.25">
      <c r="B23" s="99">
        <v>1111</v>
      </c>
      <c r="C23" s="168" t="s">
        <v>711</v>
      </c>
      <c r="D23" s="278" t="s">
        <v>712</v>
      </c>
      <c r="E23" s="278"/>
      <c r="F23" s="278"/>
      <c r="G23" s="150" t="s">
        <v>617</v>
      </c>
      <c r="H23" s="150">
        <v>5000</v>
      </c>
      <c r="I23" s="150"/>
      <c r="J23" s="150">
        <v>40000</v>
      </c>
      <c r="K23" s="150">
        <v>45000</v>
      </c>
      <c r="L23" s="150"/>
      <c r="M23" s="150"/>
    </row>
    <row r="24" spans="1:13" x14ac:dyDescent="0.25">
      <c r="B24" s="99">
        <v>1111</v>
      </c>
      <c r="C24" s="168" t="s">
        <v>711</v>
      </c>
      <c r="D24" s="278" t="s">
        <v>712</v>
      </c>
      <c r="E24" s="168" t="s">
        <v>711</v>
      </c>
      <c r="F24" s="278"/>
      <c r="G24" s="150" t="s">
        <v>595</v>
      </c>
      <c r="H24" s="150"/>
      <c r="I24" s="150"/>
      <c r="J24" s="150">
        <v>40000</v>
      </c>
      <c r="K24" s="150">
        <v>40000</v>
      </c>
      <c r="L24" s="150"/>
      <c r="M24" s="150"/>
    </row>
    <row r="27" spans="1:13" ht="27.75" customHeight="1" x14ac:dyDescent="0.25">
      <c r="A27" s="141" t="s">
        <v>742</v>
      </c>
      <c r="B27" s="45" t="s">
        <v>0</v>
      </c>
      <c r="C27" s="46" t="s">
        <v>1</v>
      </c>
      <c r="D27" s="45" t="s">
        <v>2</v>
      </c>
      <c r="E27" s="45" t="s">
        <v>3</v>
      </c>
      <c r="F27" s="45" t="s">
        <v>4</v>
      </c>
      <c r="G27" s="45" t="s">
        <v>45</v>
      </c>
      <c r="H27" s="45" t="s">
        <v>144</v>
      </c>
      <c r="I27" s="45" t="s">
        <v>189</v>
      </c>
      <c r="J27" s="45" t="s">
        <v>190</v>
      </c>
      <c r="K27" s="45" t="s">
        <v>191</v>
      </c>
      <c r="L27" s="45" t="s">
        <v>192</v>
      </c>
      <c r="M27" s="45" t="s">
        <v>193</v>
      </c>
    </row>
    <row r="28" spans="1:13" ht="49.5" customHeight="1" x14ac:dyDescent="0.25">
      <c r="A28" s="141" t="s">
        <v>743</v>
      </c>
      <c r="B28" s="242" t="s">
        <v>611</v>
      </c>
      <c r="C28" s="242" t="s">
        <v>399</v>
      </c>
      <c r="D28" s="242" t="s">
        <v>399</v>
      </c>
      <c r="E28" s="242" t="s">
        <v>399</v>
      </c>
      <c r="F28" s="242" t="s">
        <v>399</v>
      </c>
      <c r="G28" s="242" t="s">
        <v>358</v>
      </c>
      <c r="H28" s="242" t="s">
        <v>612</v>
      </c>
      <c r="I28" s="242" t="s">
        <v>612</v>
      </c>
      <c r="J28" s="242" t="s">
        <v>613</v>
      </c>
      <c r="K28" s="242" t="s">
        <v>612</v>
      </c>
      <c r="L28" s="242" t="s">
        <v>612</v>
      </c>
      <c r="M28" s="242" t="s">
        <v>612</v>
      </c>
    </row>
  </sheetData>
  <mergeCells count="1">
    <mergeCell ref="B2:G2"/>
  </mergeCells>
  <pageMargins left="0.7" right="0.7" top="0.75" bottom="0.75" header="0.3" footer="0.3"/>
  <pageSetup orientation="portrait" r:id="rId1"/>
  <ignoredErrors>
    <ignoredError sqref="D6" numberStoredAsText="1"/>
  </ignoredError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D6DCB0-9017-48A1-B669-2EE32A3A4164}">
  <dimension ref="A1:M86"/>
  <sheetViews>
    <sheetView zoomScaleNormal="100" workbookViewId="0">
      <selection activeCell="B18" sqref="B18"/>
    </sheetView>
  </sheetViews>
  <sheetFormatPr baseColWidth="10" defaultRowHeight="15.75" x14ac:dyDescent="0.25"/>
  <cols>
    <col min="1" max="1" width="24.5703125" style="3" customWidth="1"/>
    <col min="2" max="2" width="52" style="1" customWidth="1"/>
    <col min="3" max="3" width="21.7109375" style="2" customWidth="1"/>
    <col min="4" max="4" width="28.42578125" style="3" customWidth="1"/>
    <col min="5" max="8" width="28.28515625" style="3" customWidth="1"/>
    <col min="9" max="10" width="27.28515625" style="3" customWidth="1"/>
    <col min="11" max="11" width="25.140625" style="3" customWidth="1"/>
    <col min="12" max="12" width="45.28515625" style="3" customWidth="1"/>
    <col min="13" max="13" width="25.140625" style="3" customWidth="1"/>
    <col min="14" max="14" width="21" style="3" customWidth="1"/>
    <col min="15" max="15" width="23" style="3" customWidth="1"/>
    <col min="16" max="16" width="22.5703125" style="3" customWidth="1"/>
    <col min="17" max="17" width="19.85546875" style="3" customWidth="1"/>
    <col min="18" max="18" width="19.42578125" style="3" customWidth="1"/>
    <col min="19" max="19" width="18.28515625" style="3" customWidth="1"/>
    <col min="20" max="20" width="19.28515625" style="3" customWidth="1"/>
    <col min="21" max="21" width="21.85546875" style="3" customWidth="1"/>
    <col min="22" max="22" width="19.140625" style="3" customWidth="1"/>
    <col min="23" max="16384" width="11.42578125" style="3"/>
  </cols>
  <sheetData>
    <row r="1" spans="2:13" s="8" customFormat="1" x14ac:dyDescent="0.25"/>
    <row r="2" spans="2:13" s="8" customFormat="1" ht="39" customHeight="1" x14ac:dyDescent="0.25">
      <c r="B2" s="254" t="s">
        <v>627</v>
      </c>
      <c r="C2" s="254"/>
      <c r="D2" s="254"/>
      <c r="E2" s="254"/>
      <c r="F2" s="254"/>
      <c r="G2" s="254"/>
      <c r="H2" s="254"/>
      <c r="I2" s="254"/>
      <c r="J2" s="9"/>
      <c r="K2" s="10"/>
    </row>
    <row r="3" spans="2:13" s="8" customFormat="1" x14ac:dyDescent="0.25">
      <c r="B3" s="64" t="s">
        <v>744</v>
      </c>
      <c r="C3" s="12" t="str">
        <f>D4&amp;D5&amp;D6&amp;D7</f>
        <v>INFPROGPILEJE00222024</v>
      </c>
      <c r="E3" s="11"/>
      <c r="F3" s="11"/>
      <c r="G3" s="11"/>
      <c r="H3" s="11"/>
    </row>
    <row r="4" spans="2:13" s="8" customFormat="1" x14ac:dyDescent="0.25">
      <c r="D4" s="13" t="s">
        <v>626</v>
      </c>
      <c r="E4" s="11" t="str">
        <f>B2</f>
        <v>Informe por programas, pilares, ejes transversales, objetivos, estrategias, lineas de acción programadas y ejecutadas del ejercicio 2024</v>
      </c>
      <c r="F4" s="11"/>
      <c r="G4" s="11"/>
      <c r="H4" s="11"/>
    </row>
    <row r="5" spans="2:13" s="8" customFormat="1" x14ac:dyDescent="0.25">
      <c r="D5" s="13">
        <v>0</v>
      </c>
      <c r="E5" s="11" t="s">
        <v>37</v>
      </c>
      <c r="F5" s="11"/>
      <c r="G5" s="11"/>
      <c r="H5" s="11"/>
    </row>
    <row r="6" spans="2:13" s="8" customFormat="1" x14ac:dyDescent="0.25">
      <c r="D6" s="14" t="s">
        <v>38</v>
      </c>
      <c r="E6" s="11" t="s">
        <v>39</v>
      </c>
      <c r="F6" s="11"/>
      <c r="G6" s="11"/>
      <c r="H6" s="11"/>
    </row>
    <row r="7" spans="2:13" s="8" customFormat="1" x14ac:dyDescent="0.25">
      <c r="D7" s="13">
        <v>2024</v>
      </c>
      <c r="E7" s="11" t="s">
        <v>40</v>
      </c>
      <c r="F7" s="11"/>
      <c r="G7" s="11"/>
      <c r="H7" s="11"/>
    </row>
    <row r="10" spans="2:13" ht="16.5" thickBot="1" x14ac:dyDescent="0.3"/>
    <row r="11" spans="2:13" ht="26.25" customHeight="1" thickBot="1" x14ac:dyDescent="0.3">
      <c r="B11" s="55" t="s">
        <v>358</v>
      </c>
      <c r="C11" s="55" t="s">
        <v>646</v>
      </c>
      <c r="D11" s="55" t="s">
        <v>206</v>
      </c>
      <c r="E11" s="55" t="s">
        <v>358</v>
      </c>
      <c r="F11" s="55" t="s">
        <v>358</v>
      </c>
      <c r="G11" s="55" t="s">
        <v>358</v>
      </c>
      <c r="H11" s="55" t="s">
        <v>358</v>
      </c>
      <c r="I11" s="55" t="s">
        <v>646</v>
      </c>
      <c r="J11" s="55" t="s">
        <v>646</v>
      </c>
      <c r="K11" s="55" t="s">
        <v>646</v>
      </c>
      <c r="L11" s="55" t="s">
        <v>646</v>
      </c>
      <c r="M11" s="55" t="s">
        <v>646</v>
      </c>
    </row>
    <row r="12" spans="2:13" ht="27" customHeight="1" thickBot="1" x14ac:dyDescent="0.3">
      <c r="B12" s="55" t="s">
        <v>0</v>
      </c>
      <c r="C12" s="55" t="s">
        <v>1</v>
      </c>
      <c r="D12" s="55" t="s">
        <v>2</v>
      </c>
      <c r="E12" s="55" t="s">
        <v>3</v>
      </c>
      <c r="F12" s="55" t="s">
        <v>4</v>
      </c>
      <c r="G12" s="55" t="s">
        <v>45</v>
      </c>
      <c r="H12" s="55" t="s">
        <v>144</v>
      </c>
      <c r="I12" s="55" t="s">
        <v>189</v>
      </c>
      <c r="J12" s="55" t="s">
        <v>190</v>
      </c>
      <c r="K12" s="55" t="s">
        <v>191</v>
      </c>
      <c r="L12" s="55" t="s">
        <v>192</v>
      </c>
      <c r="M12" s="55" t="s">
        <v>193</v>
      </c>
    </row>
    <row r="13" spans="2:13" ht="32.25" thickBot="1" x14ac:dyDescent="0.3">
      <c r="B13" s="164" t="s">
        <v>618</v>
      </c>
      <c r="C13" s="164" t="s">
        <v>344</v>
      </c>
      <c r="D13" s="164" t="s">
        <v>46</v>
      </c>
      <c r="E13" s="165" t="s">
        <v>245</v>
      </c>
      <c r="F13" s="165" t="s">
        <v>246</v>
      </c>
      <c r="G13" s="165" t="s">
        <v>619</v>
      </c>
      <c r="H13" s="165" t="s">
        <v>620</v>
      </c>
      <c r="I13" s="165" t="s">
        <v>621</v>
      </c>
      <c r="J13" s="165" t="s">
        <v>622</v>
      </c>
      <c r="K13" s="165" t="s">
        <v>623</v>
      </c>
      <c r="L13" s="165" t="s">
        <v>624</v>
      </c>
      <c r="M13" s="165" t="s">
        <v>625</v>
      </c>
    </row>
    <row r="14" spans="2:13" x14ac:dyDescent="0.25">
      <c r="B14" s="98" t="s">
        <v>628</v>
      </c>
      <c r="C14" s="166" t="s">
        <v>647</v>
      </c>
      <c r="D14" s="111" t="s">
        <v>629</v>
      </c>
      <c r="E14" s="111" t="s">
        <v>630</v>
      </c>
      <c r="F14" s="111" t="s">
        <v>631</v>
      </c>
      <c r="G14" s="111" t="s">
        <v>752</v>
      </c>
      <c r="H14" s="167" t="s">
        <v>632</v>
      </c>
      <c r="I14" s="167">
        <v>2</v>
      </c>
      <c r="J14" s="167">
        <v>2</v>
      </c>
      <c r="K14" s="167">
        <v>6</v>
      </c>
      <c r="L14" s="167">
        <v>4</v>
      </c>
      <c r="M14" s="167">
        <v>4</v>
      </c>
    </row>
    <row r="15" spans="2:13" x14ac:dyDescent="0.25">
      <c r="B15" s="99" t="s">
        <v>633</v>
      </c>
      <c r="C15" s="168" t="s">
        <v>648</v>
      </c>
      <c r="D15" s="150" t="s">
        <v>634</v>
      </c>
      <c r="E15" s="150" t="s">
        <v>635</v>
      </c>
      <c r="F15" s="150" t="s">
        <v>635</v>
      </c>
      <c r="G15" s="150" t="s">
        <v>752</v>
      </c>
      <c r="H15" s="169" t="s">
        <v>632</v>
      </c>
      <c r="I15" s="169">
        <v>1</v>
      </c>
      <c r="J15" s="169">
        <v>2</v>
      </c>
      <c r="K15" s="169">
        <v>7</v>
      </c>
      <c r="L15" s="169">
        <v>4</v>
      </c>
      <c r="M15" s="169">
        <v>4</v>
      </c>
    </row>
    <row r="16" spans="2:13" x14ac:dyDescent="0.25">
      <c r="B16" s="99" t="s">
        <v>633</v>
      </c>
      <c r="C16" s="168" t="s">
        <v>649</v>
      </c>
      <c r="D16" s="150" t="s">
        <v>636</v>
      </c>
      <c r="E16" s="150" t="s">
        <v>635</v>
      </c>
      <c r="F16" s="150" t="s">
        <v>637</v>
      </c>
      <c r="G16" s="150" t="s">
        <v>752</v>
      </c>
      <c r="H16" s="169" t="s">
        <v>632</v>
      </c>
      <c r="I16" s="169">
        <v>1</v>
      </c>
      <c r="J16" s="169">
        <v>2</v>
      </c>
      <c r="K16" s="169">
        <v>2</v>
      </c>
      <c r="L16" s="169">
        <v>4</v>
      </c>
      <c r="M16" s="169">
        <v>4</v>
      </c>
    </row>
    <row r="17" spans="1:13" x14ac:dyDescent="0.25">
      <c r="B17" s="99" t="s">
        <v>633</v>
      </c>
      <c r="C17" s="168" t="s">
        <v>650</v>
      </c>
      <c r="D17" s="150" t="s">
        <v>638</v>
      </c>
      <c r="E17" s="150" t="s">
        <v>639</v>
      </c>
      <c r="F17" s="150" t="s">
        <v>640</v>
      </c>
      <c r="G17" s="150" t="s">
        <v>752</v>
      </c>
      <c r="H17" s="169" t="s">
        <v>632</v>
      </c>
      <c r="I17" s="169">
        <v>1</v>
      </c>
      <c r="J17" s="169">
        <v>2</v>
      </c>
      <c r="K17" s="169">
        <v>2</v>
      </c>
      <c r="L17" s="169">
        <v>4</v>
      </c>
      <c r="M17" s="169">
        <v>4</v>
      </c>
    </row>
    <row r="18" spans="1:13" x14ac:dyDescent="0.25">
      <c r="B18" s="99" t="s">
        <v>633</v>
      </c>
      <c r="C18" s="168" t="s">
        <v>648</v>
      </c>
      <c r="D18" s="150" t="s">
        <v>634</v>
      </c>
      <c r="E18" s="150" t="s">
        <v>641</v>
      </c>
      <c r="F18" s="150" t="s">
        <v>641</v>
      </c>
      <c r="G18" s="150" t="s">
        <v>752</v>
      </c>
      <c r="H18" s="169" t="s">
        <v>632</v>
      </c>
      <c r="I18" s="169">
        <v>1</v>
      </c>
      <c r="J18" s="169">
        <v>2</v>
      </c>
      <c r="K18" s="169">
        <v>7</v>
      </c>
      <c r="L18" s="169">
        <v>4</v>
      </c>
      <c r="M18" s="169">
        <v>4</v>
      </c>
    </row>
    <row r="19" spans="1:13" x14ac:dyDescent="0.25">
      <c r="B19" s="99" t="s">
        <v>633</v>
      </c>
      <c r="C19" s="168" t="s">
        <v>648</v>
      </c>
      <c r="D19" s="150" t="s">
        <v>634</v>
      </c>
      <c r="E19" s="150" t="s">
        <v>642</v>
      </c>
      <c r="F19" s="150" t="s">
        <v>642</v>
      </c>
      <c r="G19" s="150" t="s">
        <v>752</v>
      </c>
      <c r="H19" s="169" t="s">
        <v>632</v>
      </c>
      <c r="I19" s="169">
        <v>1</v>
      </c>
      <c r="J19" s="169">
        <v>2</v>
      </c>
      <c r="K19" s="169">
        <v>7</v>
      </c>
      <c r="L19" s="169">
        <v>4</v>
      </c>
      <c r="M19" s="169">
        <v>4</v>
      </c>
    </row>
    <row r="20" spans="1:13" x14ac:dyDescent="0.25">
      <c r="B20" s="99" t="s">
        <v>633</v>
      </c>
      <c r="C20" s="168" t="s">
        <v>648</v>
      </c>
      <c r="D20" s="150" t="s">
        <v>634</v>
      </c>
      <c r="E20" s="150" t="s">
        <v>643</v>
      </c>
      <c r="F20" s="150" t="s">
        <v>643</v>
      </c>
      <c r="G20" s="150" t="s">
        <v>752</v>
      </c>
      <c r="H20" s="169" t="s">
        <v>632</v>
      </c>
      <c r="I20" s="169">
        <v>1</v>
      </c>
      <c r="J20" s="169">
        <v>2</v>
      </c>
      <c r="K20" s="169">
        <v>7</v>
      </c>
      <c r="L20" s="169">
        <v>4</v>
      </c>
      <c r="M20" s="169">
        <v>4</v>
      </c>
    </row>
    <row r="21" spans="1:13" x14ac:dyDescent="0.25">
      <c r="B21" s="99" t="s">
        <v>633</v>
      </c>
      <c r="C21" s="168" t="s">
        <v>648</v>
      </c>
      <c r="D21" s="150" t="s">
        <v>634</v>
      </c>
      <c r="E21" s="150" t="s">
        <v>644</v>
      </c>
      <c r="F21" s="150" t="s">
        <v>644</v>
      </c>
      <c r="G21" s="150" t="s">
        <v>752</v>
      </c>
      <c r="H21" s="169" t="s">
        <v>632</v>
      </c>
      <c r="I21" s="169">
        <v>1</v>
      </c>
      <c r="J21" s="169">
        <v>2</v>
      </c>
      <c r="K21" s="169">
        <v>7</v>
      </c>
      <c r="L21" s="169">
        <v>4</v>
      </c>
      <c r="M21" s="169">
        <v>4</v>
      </c>
    </row>
    <row r="22" spans="1:13" x14ac:dyDescent="0.25">
      <c r="B22" s="99" t="s">
        <v>633</v>
      </c>
      <c r="C22" s="168" t="s">
        <v>648</v>
      </c>
      <c r="D22" s="150" t="s">
        <v>634</v>
      </c>
      <c r="E22" s="150" t="s">
        <v>645</v>
      </c>
      <c r="F22" s="150" t="s">
        <v>645</v>
      </c>
      <c r="G22" s="150" t="s">
        <v>752</v>
      </c>
      <c r="H22" s="169" t="s">
        <v>632</v>
      </c>
      <c r="I22" s="169">
        <v>1</v>
      </c>
      <c r="J22" s="169">
        <v>2</v>
      </c>
      <c r="K22" s="169">
        <v>7</v>
      </c>
      <c r="L22" s="169">
        <v>4</v>
      </c>
      <c r="M22" s="169">
        <v>4</v>
      </c>
    </row>
    <row r="23" spans="1:13" x14ac:dyDescent="0.25">
      <c r="C23" s="28"/>
      <c r="H23" s="27"/>
      <c r="I23" s="27"/>
      <c r="J23" s="27"/>
      <c r="K23" s="27"/>
      <c r="L23" s="27"/>
      <c r="M23" s="27"/>
    </row>
    <row r="24" spans="1:13" x14ac:dyDescent="0.25">
      <c r="A24" s="141" t="s">
        <v>742</v>
      </c>
      <c r="B24" s="45" t="s">
        <v>0</v>
      </c>
      <c r="C24" s="46" t="s">
        <v>1</v>
      </c>
      <c r="D24" s="45" t="s">
        <v>2</v>
      </c>
      <c r="E24" s="45" t="s">
        <v>3</v>
      </c>
      <c r="F24" s="45" t="s">
        <v>4</v>
      </c>
      <c r="G24" s="45" t="s">
        <v>45</v>
      </c>
      <c r="H24" s="45" t="s">
        <v>144</v>
      </c>
      <c r="I24" s="45" t="s">
        <v>189</v>
      </c>
      <c r="J24" s="45" t="s">
        <v>190</v>
      </c>
      <c r="K24" s="45" t="s">
        <v>191</v>
      </c>
      <c r="L24" s="45" t="s">
        <v>192</v>
      </c>
      <c r="M24" s="45" t="s">
        <v>193</v>
      </c>
    </row>
    <row r="25" spans="1:13" ht="31.5" x14ac:dyDescent="0.25">
      <c r="A25" s="141" t="s">
        <v>743</v>
      </c>
      <c r="B25" s="242" t="s">
        <v>358</v>
      </c>
      <c r="C25" s="242" t="s">
        <v>646</v>
      </c>
      <c r="D25" s="242" t="s">
        <v>206</v>
      </c>
      <c r="E25" s="242" t="s">
        <v>358</v>
      </c>
      <c r="F25" s="242" t="s">
        <v>358</v>
      </c>
      <c r="G25" s="242" t="s">
        <v>358</v>
      </c>
      <c r="H25" s="242" t="s">
        <v>358</v>
      </c>
      <c r="I25" s="242" t="s">
        <v>646</v>
      </c>
      <c r="J25" s="242" t="s">
        <v>646</v>
      </c>
      <c r="K25" s="242" t="s">
        <v>646</v>
      </c>
      <c r="L25" s="242" t="s">
        <v>646</v>
      </c>
      <c r="M25" s="242" t="s">
        <v>646</v>
      </c>
    </row>
    <row r="26" spans="1:13" x14ac:dyDescent="0.25">
      <c r="C26" s="28"/>
      <c r="H26" s="27"/>
      <c r="I26" s="27"/>
      <c r="J26" s="27"/>
      <c r="K26" s="27"/>
      <c r="L26" s="27"/>
      <c r="M26" s="27"/>
    </row>
    <row r="27" spans="1:13" x14ac:dyDescent="0.25">
      <c r="C27" s="28"/>
      <c r="H27" s="27"/>
      <c r="I27" s="27"/>
      <c r="J27" s="27"/>
      <c r="K27" s="27"/>
      <c r="L27" s="27"/>
      <c r="M27" s="27"/>
    </row>
    <row r="28" spans="1:13" x14ac:dyDescent="0.25">
      <c r="C28" s="28"/>
      <c r="H28" s="27"/>
      <c r="I28" s="27"/>
      <c r="J28" s="27"/>
      <c r="K28" s="27"/>
      <c r="L28" s="27"/>
      <c r="M28" s="27"/>
    </row>
    <row r="29" spans="1:13" x14ac:dyDescent="0.25">
      <c r="C29" s="28"/>
      <c r="H29" s="27"/>
      <c r="I29" s="27"/>
      <c r="J29" s="27"/>
      <c r="K29" s="27"/>
      <c r="L29" s="27"/>
      <c r="M29" s="27"/>
    </row>
    <row r="30" spans="1:13" x14ac:dyDescent="0.25">
      <c r="C30" s="28"/>
      <c r="H30" s="27"/>
      <c r="I30" s="27"/>
      <c r="J30" s="27"/>
      <c r="K30" s="27"/>
      <c r="L30" s="27"/>
      <c r="M30" s="27"/>
    </row>
    <row r="31" spans="1:13" x14ac:dyDescent="0.25">
      <c r="C31" s="28"/>
      <c r="H31" s="27"/>
      <c r="I31" s="27"/>
      <c r="J31" s="27"/>
      <c r="K31" s="27"/>
      <c r="L31" s="27"/>
      <c r="M31" s="27"/>
    </row>
    <row r="32" spans="1:13" x14ac:dyDescent="0.25">
      <c r="C32" s="28"/>
      <c r="H32" s="27"/>
      <c r="I32" s="27"/>
      <c r="J32" s="27"/>
      <c r="K32" s="27"/>
      <c r="L32" s="27"/>
      <c r="M32" s="27"/>
    </row>
    <row r="33" spans="3:13" x14ac:dyDescent="0.25">
      <c r="C33" s="28"/>
      <c r="H33" s="27"/>
      <c r="I33" s="27"/>
      <c r="J33" s="27"/>
      <c r="K33" s="27"/>
      <c r="L33" s="27"/>
      <c r="M33" s="27"/>
    </row>
    <row r="34" spans="3:13" x14ac:dyDescent="0.25">
      <c r="C34" s="28"/>
      <c r="H34" s="27"/>
      <c r="I34" s="27"/>
      <c r="J34" s="27"/>
      <c r="K34" s="27"/>
      <c r="L34" s="27"/>
      <c r="M34" s="27"/>
    </row>
    <row r="35" spans="3:13" x14ac:dyDescent="0.25">
      <c r="C35" s="28"/>
      <c r="H35" s="27"/>
      <c r="I35" s="27"/>
      <c r="J35" s="27"/>
      <c r="K35" s="27"/>
      <c r="L35" s="27"/>
      <c r="M35" s="27"/>
    </row>
    <row r="36" spans="3:13" x14ac:dyDescent="0.25">
      <c r="C36" s="28"/>
      <c r="H36" s="27"/>
      <c r="I36" s="27"/>
      <c r="J36" s="27"/>
      <c r="K36" s="27"/>
      <c r="L36" s="27"/>
      <c r="M36" s="27"/>
    </row>
    <row r="37" spans="3:13" x14ac:dyDescent="0.25">
      <c r="C37" s="28"/>
      <c r="H37" s="27"/>
      <c r="I37" s="27"/>
      <c r="J37" s="27"/>
      <c r="K37" s="27"/>
      <c r="L37" s="27"/>
      <c r="M37" s="27"/>
    </row>
    <row r="38" spans="3:13" x14ac:dyDescent="0.25">
      <c r="C38" s="28"/>
      <c r="H38" s="27"/>
      <c r="I38" s="27"/>
      <c r="J38" s="27"/>
      <c r="K38" s="27"/>
      <c r="L38" s="27"/>
      <c r="M38" s="27"/>
    </row>
    <row r="39" spans="3:13" x14ac:dyDescent="0.25">
      <c r="C39" s="28"/>
      <c r="H39" s="27"/>
      <c r="I39" s="27"/>
      <c r="J39" s="27"/>
      <c r="K39" s="27"/>
      <c r="L39" s="27"/>
      <c r="M39" s="27"/>
    </row>
    <row r="40" spans="3:13" x14ac:dyDescent="0.25">
      <c r="C40" s="28"/>
      <c r="H40" s="27"/>
      <c r="I40" s="27"/>
      <c r="J40" s="27"/>
      <c r="K40" s="27"/>
      <c r="L40" s="27"/>
      <c r="M40" s="27"/>
    </row>
    <row r="41" spans="3:13" x14ac:dyDescent="0.25">
      <c r="C41" s="28"/>
      <c r="H41" s="27"/>
      <c r="I41" s="27"/>
      <c r="J41" s="27"/>
      <c r="K41" s="27"/>
      <c r="L41" s="27"/>
      <c r="M41" s="27"/>
    </row>
    <row r="42" spans="3:13" x14ac:dyDescent="0.25">
      <c r="C42" s="28"/>
      <c r="H42" s="27"/>
      <c r="I42" s="27"/>
      <c r="J42" s="27"/>
      <c r="K42" s="27"/>
      <c r="L42" s="27"/>
      <c r="M42" s="27"/>
    </row>
    <row r="43" spans="3:13" x14ac:dyDescent="0.25">
      <c r="C43" s="28"/>
      <c r="H43" s="27"/>
      <c r="I43" s="27"/>
      <c r="J43" s="27"/>
      <c r="K43" s="27"/>
      <c r="L43" s="27"/>
      <c r="M43" s="27"/>
    </row>
    <row r="44" spans="3:13" x14ac:dyDescent="0.25">
      <c r="C44" s="28"/>
      <c r="H44" s="27"/>
      <c r="I44" s="27"/>
      <c r="J44" s="27"/>
      <c r="K44" s="27"/>
      <c r="L44" s="27"/>
      <c r="M44" s="27"/>
    </row>
    <row r="45" spans="3:13" x14ac:dyDescent="0.25">
      <c r="C45" s="28"/>
      <c r="H45" s="27"/>
      <c r="I45" s="27"/>
      <c r="J45" s="27"/>
      <c r="K45" s="27"/>
      <c r="L45" s="27"/>
      <c r="M45" s="27"/>
    </row>
    <row r="46" spans="3:13" x14ac:dyDescent="0.25">
      <c r="C46" s="28"/>
      <c r="H46" s="27"/>
      <c r="I46" s="27"/>
      <c r="J46" s="27"/>
      <c r="K46" s="27"/>
      <c r="L46" s="27"/>
      <c r="M46" s="27"/>
    </row>
    <row r="47" spans="3:13" x14ac:dyDescent="0.25">
      <c r="C47" s="28"/>
      <c r="H47" s="27"/>
      <c r="I47" s="27"/>
      <c r="J47" s="27"/>
      <c r="K47" s="27"/>
      <c r="L47" s="27"/>
      <c r="M47" s="27"/>
    </row>
    <row r="48" spans="3:13" x14ac:dyDescent="0.25">
      <c r="C48" s="28"/>
      <c r="H48" s="27"/>
      <c r="I48" s="27"/>
      <c r="J48" s="27"/>
      <c r="K48" s="27"/>
      <c r="L48" s="27"/>
      <c r="M48" s="27"/>
    </row>
    <row r="49" spans="3:13" x14ac:dyDescent="0.25">
      <c r="C49" s="28"/>
      <c r="H49" s="27"/>
      <c r="I49" s="27"/>
      <c r="J49" s="27"/>
      <c r="K49" s="27"/>
      <c r="L49" s="27"/>
      <c r="M49" s="27"/>
    </row>
    <row r="50" spans="3:13" x14ac:dyDescent="0.25">
      <c r="C50" s="28"/>
      <c r="H50" s="27"/>
      <c r="I50" s="27"/>
      <c r="J50" s="27"/>
      <c r="K50" s="27"/>
      <c r="L50" s="27"/>
      <c r="M50" s="27"/>
    </row>
    <row r="51" spans="3:13" x14ac:dyDescent="0.25">
      <c r="C51" s="28"/>
      <c r="H51" s="27"/>
      <c r="I51" s="27"/>
      <c r="J51" s="27"/>
      <c r="K51" s="27"/>
      <c r="L51" s="27"/>
      <c r="M51" s="27"/>
    </row>
    <row r="52" spans="3:13" x14ac:dyDescent="0.25">
      <c r="C52" s="28"/>
      <c r="H52" s="27"/>
      <c r="I52" s="27"/>
      <c r="J52" s="27"/>
      <c r="K52" s="27"/>
      <c r="L52" s="27"/>
      <c r="M52" s="27"/>
    </row>
    <row r="53" spans="3:13" x14ac:dyDescent="0.25">
      <c r="C53" s="28"/>
      <c r="H53" s="27"/>
      <c r="I53" s="27"/>
      <c r="J53" s="27"/>
      <c r="K53" s="27"/>
      <c r="L53" s="27"/>
      <c r="M53" s="27"/>
    </row>
    <row r="54" spans="3:13" x14ac:dyDescent="0.25">
      <c r="C54" s="28"/>
      <c r="H54" s="27"/>
      <c r="I54" s="27"/>
      <c r="J54" s="27"/>
      <c r="K54" s="27"/>
      <c r="L54" s="27"/>
      <c r="M54" s="27"/>
    </row>
    <row r="55" spans="3:13" x14ac:dyDescent="0.25">
      <c r="C55" s="28"/>
      <c r="H55" s="27"/>
      <c r="I55" s="27"/>
      <c r="J55" s="27"/>
      <c r="K55" s="27"/>
      <c r="L55" s="27"/>
      <c r="M55" s="27"/>
    </row>
    <row r="56" spans="3:13" x14ac:dyDescent="0.25">
      <c r="C56" s="28"/>
      <c r="H56" s="27"/>
      <c r="I56" s="27"/>
      <c r="J56" s="27"/>
      <c r="K56" s="27"/>
      <c r="L56" s="27"/>
      <c r="M56" s="27"/>
    </row>
    <row r="57" spans="3:13" x14ac:dyDescent="0.25">
      <c r="C57" s="28"/>
      <c r="H57" s="27"/>
      <c r="I57" s="27"/>
      <c r="J57" s="27"/>
      <c r="K57" s="27"/>
      <c r="L57" s="27"/>
      <c r="M57" s="27"/>
    </row>
    <row r="58" spans="3:13" x14ac:dyDescent="0.25">
      <c r="C58" s="28"/>
      <c r="H58" s="27"/>
      <c r="I58" s="27"/>
      <c r="J58" s="27"/>
      <c r="K58" s="27"/>
      <c r="L58" s="27"/>
      <c r="M58" s="27"/>
    </row>
    <row r="59" spans="3:13" x14ac:dyDescent="0.25">
      <c r="C59" s="28"/>
      <c r="H59" s="27"/>
      <c r="I59" s="27"/>
      <c r="J59" s="27"/>
      <c r="K59" s="27"/>
      <c r="L59" s="27"/>
      <c r="M59" s="27"/>
    </row>
    <row r="60" spans="3:13" x14ac:dyDescent="0.25">
      <c r="C60" s="28"/>
      <c r="H60" s="27"/>
      <c r="I60" s="27"/>
      <c r="J60" s="27"/>
      <c r="K60" s="27"/>
      <c r="L60" s="27"/>
      <c r="M60" s="27"/>
    </row>
    <row r="61" spans="3:13" x14ac:dyDescent="0.25">
      <c r="C61" s="28"/>
      <c r="H61" s="27"/>
      <c r="I61" s="27"/>
      <c r="J61" s="27"/>
      <c r="K61" s="27"/>
      <c r="L61" s="27"/>
      <c r="M61" s="27"/>
    </row>
    <row r="62" spans="3:13" x14ac:dyDescent="0.25">
      <c r="C62" s="28"/>
      <c r="H62" s="27"/>
      <c r="I62" s="27"/>
      <c r="J62" s="27"/>
      <c r="K62" s="27"/>
      <c r="L62" s="27"/>
      <c r="M62" s="27"/>
    </row>
    <row r="63" spans="3:13" x14ac:dyDescent="0.25">
      <c r="C63" s="28"/>
      <c r="H63" s="27"/>
      <c r="I63" s="27"/>
      <c r="J63" s="27"/>
      <c r="K63" s="27"/>
      <c r="L63" s="27"/>
      <c r="M63" s="27"/>
    </row>
    <row r="64" spans="3:13" x14ac:dyDescent="0.25">
      <c r="C64" s="28"/>
      <c r="H64" s="27"/>
      <c r="I64" s="27"/>
      <c r="J64" s="27"/>
      <c r="K64" s="27"/>
      <c r="L64" s="27"/>
      <c r="M64" s="27"/>
    </row>
    <row r="65" spans="3:13" x14ac:dyDescent="0.25">
      <c r="C65" s="28"/>
      <c r="H65" s="27"/>
      <c r="I65" s="27"/>
      <c r="J65" s="27"/>
      <c r="K65" s="27"/>
      <c r="L65" s="27"/>
      <c r="M65" s="27"/>
    </row>
    <row r="66" spans="3:13" x14ac:dyDescent="0.25">
      <c r="C66" s="28"/>
      <c r="H66" s="27"/>
      <c r="I66" s="27"/>
      <c r="J66" s="27"/>
      <c r="K66" s="27"/>
      <c r="L66" s="27"/>
      <c r="M66" s="27"/>
    </row>
    <row r="67" spans="3:13" x14ac:dyDescent="0.25">
      <c r="C67" s="28"/>
      <c r="H67" s="27"/>
      <c r="I67" s="27"/>
      <c r="J67" s="27"/>
      <c r="K67" s="27"/>
      <c r="L67" s="27"/>
      <c r="M67" s="27"/>
    </row>
    <row r="68" spans="3:13" x14ac:dyDescent="0.25">
      <c r="C68" s="28"/>
      <c r="H68" s="27"/>
      <c r="I68" s="27"/>
      <c r="J68" s="27"/>
      <c r="K68" s="27"/>
      <c r="L68" s="27"/>
      <c r="M68" s="27"/>
    </row>
    <row r="69" spans="3:13" x14ac:dyDescent="0.25">
      <c r="C69" s="28"/>
      <c r="H69" s="27"/>
      <c r="I69" s="27"/>
      <c r="J69" s="27"/>
      <c r="K69" s="27"/>
      <c r="L69" s="27"/>
      <c r="M69" s="27"/>
    </row>
    <row r="70" spans="3:13" x14ac:dyDescent="0.25">
      <c r="C70" s="28"/>
      <c r="H70" s="27"/>
      <c r="I70" s="27"/>
      <c r="J70" s="27"/>
      <c r="K70" s="27"/>
      <c r="L70" s="27"/>
      <c r="M70" s="27"/>
    </row>
    <row r="71" spans="3:13" x14ac:dyDescent="0.25">
      <c r="C71" s="28"/>
      <c r="H71" s="27"/>
      <c r="I71" s="27"/>
      <c r="J71" s="27"/>
      <c r="K71" s="27"/>
      <c r="L71" s="27"/>
      <c r="M71" s="27"/>
    </row>
    <row r="72" spans="3:13" x14ac:dyDescent="0.25">
      <c r="C72" s="28"/>
      <c r="H72" s="27"/>
      <c r="I72" s="27"/>
      <c r="J72" s="27"/>
      <c r="K72" s="27"/>
      <c r="L72" s="27"/>
      <c r="M72" s="27"/>
    </row>
    <row r="73" spans="3:13" x14ac:dyDescent="0.25">
      <c r="C73" s="28"/>
      <c r="H73" s="27"/>
      <c r="I73" s="27"/>
      <c r="J73" s="27"/>
      <c r="K73" s="27"/>
      <c r="L73" s="27"/>
      <c r="M73" s="27"/>
    </row>
    <row r="74" spans="3:13" x14ac:dyDescent="0.25">
      <c r="C74" s="28"/>
      <c r="H74" s="27"/>
      <c r="I74" s="27"/>
      <c r="J74" s="27"/>
      <c r="K74" s="27"/>
      <c r="L74" s="27"/>
      <c r="M74" s="27"/>
    </row>
    <row r="75" spans="3:13" x14ac:dyDescent="0.25">
      <c r="C75" s="28"/>
      <c r="H75" s="27"/>
      <c r="I75" s="27"/>
      <c r="J75" s="27"/>
      <c r="K75" s="27"/>
      <c r="L75" s="27"/>
      <c r="M75" s="27"/>
    </row>
    <row r="76" spans="3:13" x14ac:dyDescent="0.25">
      <c r="C76" s="28"/>
      <c r="H76" s="27"/>
      <c r="I76" s="27"/>
      <c r="J76" s="27"/>
      <c r="K76" s="27"/>
      <c r="L76" s="27"/>
      <c r="M76" s="27"/>
    </row>
    <row r="77" spans="3:13" x14ac:dyDescent="0.25">
      <c r="C77" s="28"/>
      <c r="H77" s="27"/>
      <c r="I77" s="27"/>
      <c r="J77" s="27"/>
      <c r="K77" s="27"/>
      <c r="L77" s="27"/>
      <c r="M77" s="27"/>
    </row>
    <row r="78" spans="3:13" x14ac:dyDescent="0.25">
      <c r="C78" s="28"/>
      <c r="H78" s="27"/>
      <c r="I78" s="27"/>
      <c r="J78" s="27"/>
      <c r="K78" s="27"/>
      <c r="L78" s="27"/>
      <c r="M78" s="27"/>
    </row>
    <row r="79" spans="3:13" x14ac:dyDescent="0.25">
      <c r="C79" s="28"/>
      <c r="H79" s="27"/>
      <c r="I79" s="27"/>
      <c r="J79" s="27"/>
      <c r="K79" s="27"/>
      <c r="L79" s="27"/>
      <c r="M79" s="27"/>
    </row>
    <row r="80" spans="3:13" x14ac:dyDescent="0.25">
      <c r="C80" s="28"/>
      <c r="H80" s="27"/>
      <c r="I80" s="27"/>
      <c r="J80" s="27"/>
      <c r="K80" s="27"/>
      <c r="L80" s="27"/>
      <c r="M80" s="27"/>
    </row>
    <row r="81" spans="3:13" x14ac:dyDescent="0.25">
      <c r="C81" s="28"/>
      <c r="H81" s="27"/>
      <c r="I81" s="27"/>
      <c r="J81" s="27"/>
      <c r="K81" s="27"/>
      <c r="L81" s="27"/>
      <c r="M81" s="27"/>
    </row>
    <row r="82" spans="3:13" x14ac:dyDescent="0.25">
      <c r="C82" s="28"/>
      <c r="H82" s="27"/>
      <c r="I82" s="27"/>
      <c r="J82" s="27"/>
      <c r="K82" s="27"/>
      <c r="L82" s="27"/>
      <c r="M82" s="27"/>
    </row>
    <row r="83" spans="3:13" x14ac:dyDescent="0.25">
      <c r="C83" s="28"/>
      <c r="H83" s="27"/>
      <c r="I83" s="27"/>
      <c r="J83" s="27"/>
      <c r="K83" s="27"/>
      <c r="L83" s="27"/>
      <c r="M83" s="27"/>
    </row>
    <row r="84" spans="3:13" x14ac:dyDescent="0.25">
      <c r="C84" s="28"/>
      <c r="H84" s="27"/>
      <c r="I84" s="27"/>
      <c r="J84" s="27"/>
      <c r="K84" s="27"/>
      <c r="L84" s="27"/>
      <c r="M84" s="27"/>
    </row>
    <row r="85" spans="3:13" x14ac:dyDescent="0.25">
      <c r="C85" s="28"/>
      <c r="H85" s="27"/>
      <c r="I85" s="27"/>
      <c r="J85" s="27"/>
      <c r="K85" s="27"/>
      <c r="L85" s="27"/>
      <c r="M85" s="27"/>
    </row>
    <row r="86" spans="3:13" x14ac:dyDescent="0.25">
      <c r="C86" s="28"/>
      <c r="H86" s="27"/>
      <c r="I86" s="27"/>
      <c r="J86" s="27"/>
      <c r="K86" s="27"/>
      <c r="L86" s="27"/>
      <c r="M86" s="27"/>
    </row>
  </sheetData>
  <mergeCells count="1">
    <mergeCell ref="B2:I2"/>
  </mergeCells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8C3F01-AB21-4E83-8D06-83E1A5B55015}">
  <dimension ref="A1:R21"/>
  <sheetViews>
    <sheetView zoomScale="40" zoomScaleNormal="40" workbookViewId="0">
      <selection activeCell="B34" sqref="B34"/>
    </sheetView>
  </sheetViews>
  <sheetFormatPr baseColWidth="10" defaultRowHeight="15.75" x14ac:dyDescent="0.25"/>
  <cols>
    <col min="1" max="1" width="31.140625" style="3" customWidth="1"/>
    <col min="2" max="2" width="52" style="1" customWidth="1"/>
    <col min="3" max="3" width="26.28515625" style="2" customWidth="1"/>
    <col min="4" max="4" width="28.42578125" style="3" customWidth="1"/>
    <col min="5" max="5" width="33" style="3" customWidth="1"/>
    <col min="6" max="8" width="28.28515625" style="3" customWidth="1"/>
    <col min="9" max="10" width="27.28515625" style="3" customWidth="1"/>
    <col min="11" max="11" width="41.5703125" style="3" customWidth="1"/>
    <col min="12" max="12" width="42.28515625" style="3" customWidth="1"/>
    <col min="13" max="13" width="32.7109375" style="3" customWidth="1"/>
    <col min="14" max="14" width="36" style="3" customWidth="1"/>
    <col min="15" max="15" width="41.140625" style="3" customWidth="1"/>
    <col min="16" max="16" width="33.42578125" style="3" customWidth="1"/>
    <col min="17" max="17" width="32.28515625" style="3" customWidth="1"/>
    <col min="18" max="18" width="19.42578125" style="3" customWidth="1"/>
    <col min="19" max="19" width="18.28515625" style="3" customWidth="1"/>
    <col min="20" max="20" width="19.28515625" style="3" customWidth="1"/>
    <col min="21" max="21" width="21.85546875" style="3" customWidth="1"/>
    <col min="22" max="22" width="19.140625" style="3" customWidth="1"/>
    <col min="23" max="16384" width="11.42578125" style="3"/>
  </cols>
  <sheetData>
    <row r="1" spans="2:17" s="8" customFormat="1" x14ac:dyDescent="0.25"/>
    <row r="2" spans="2:17" s="8" customFormat="1" ht="39" customHeight="1" x14ac:dyDescent="0.25">
      <c r="B2" s="244" t="s">
        <v>668</v>
      </c>
      <c r="C2" s="244"/>
      <c r="D2" s="244"/>
      <c r="E2" s="244"/>
      <c r="F2" s="244"/>
      <c r="G2" s="244"/>
      <c r="H2" s="9"/>
      <c r="I2" s="9"/>
      <c r="J2" s="9"/>
      <c r="K2" s="10"/>
      <c r="L2" s="10"/>
      <c r="M2" s="10"/>
      <c r="N2" s="10"/>
      <c r="O2" s="10"/>
      <c r="P2" s="10"/>
      <c r="Q2" s="10"/>
    </row>
    <row r="3" spans="2:17" s="8" customFormat="1" x14ac:dyDescent="0.25">
      <c r="B3" s="64" t="s">
        <v>744</v>
      </c>
      <c r="C3" s="12" t="str">
        <f>D4&amp;D5&amp;D6&amp;D7</f>
        <v>FOyA00222024</v>
      </c>
      <c r="E3" s="11"/>
      <c r="F3" s="11"/>
      <c r="G3" s="11"/>
      <c r="H3" s="11"/>
    </row>
    <row r="4" spans="2:17" s="8" customFormat="1" x14ac:dyDescent="0.25">
      <c r="D4" s="13" t="s">
        <v>667</v>
      </c>
      <c r="E4" s="11" t="str">
        <f>B2</f>
        <v>Formato de Origen y Aplicación de los Recursos</v>
      </c>
      <c r="F4" s="11"/>
      <c r="G4" s="11"/>
      <c r="H4" s="11"/>
    </row>
    <row r="5" spans="2:17" s="8" customFormat="1" x14ac:dyDescent="0.25">
      <c r="D5" s="13">
        <v>0</v>
      </c>
      <c r="E5" s="11" t="s">
        <v>37</v>
      </c>
      <c r="F5" s="11"/>
      <c r="G5" s="11"/>
      <c r="H5" s="11"/>
    </row>
    <row r="6" spans="2:17" s="8" customFormat="1" x14ac:dyDescent="0.25">
      <c r="D6" s="14" t="s">
        <v>38</v>
      </c>
      <c r="E6" s="11" t="s">
        <v>39</v>
      </c>
      <c r="F6" s="11"/>
      <c r="G6" s="11"/>
      <c r="H6" s="11"/>
    </row>
    <row r="7" spans="2:17" s="8" customFormat="1" x14ac:dyDescent="0.25">
      <c r="D7" s="13">
        <v>2024</v>
      </c>
      <c r="E7" s="11" t="s">
        <v>40</v>
      </c>
      <c r="F7" s="11"/>
      <c r="G7" s="11"/>
      <c r="H7" s="11"/>
    </row>
    <row r="8" spans="2:17" x14ac:dyDescent="0.25">
      <c r="C8" s="2" t="s">
        <v>258</v>
      </c>
    </row>
    <row r="10" spans="2:17" ht="16.5" thickBot="1" x14ac:dyDescent="0.3"/>
    <row r="11" spans="2:17" s="31" customFormat="1" ht="41.25" customHeight="1" thickBot="1" x14ac:dyDescent="0.35">
      <c r="B11" s="170" t="s">
        <v>358</v>
      </c>
      <c r="C11" s="170" t="s">
        <v>357</v>
      </c>
      <c r="D11" s="170" t="s">
        <v>357</v>
      </c>
      <c r="E11" s="170" t="s">
        <v>357</v>
      </c>
      <c r="F11" s="170" t="s">
        <v>357</v>
      </c>
      <c r="G11" s="170" t="s">
        <v>357</v>
      </c>
      <c r="H11" s="170" t="s">
        <v>357</v>
      </c>
      <c r="I11" s="170" t="s">
        <v>357</v>
      </c>
      <c r="J11" s="170" t="s">
        <v>357</v>
      </c>
      <c r="K11" s="170" t="s">
        <v>357</v>
      </c>
      <c r="L11" s="170" t="s">
        <v>357</v>
      </c>
      <c r="M11" s="170" t="s">
        <v>357</v>
      </c>
      <c r="N11" s="170" t="s">
        <v>357</v>
      </c>
      <c r="O11" s="170" t="s">
        <v>357</v>
      </c>
      <c r="P11" s="170" t="s">
        <v>357</v>
      </c>
      <c r="Q11" s="170" t="s">
        <v>357</v>
      </c>
    </row>
    <row r="12" spans="2:17" s="31" customFormat="1" ht="35.25" customHeight="1" thickBot="1" x14ac:dyDescent="0.35">
      <c r="B12" s="171" t="s">
        <v>0</v>
      </c>
      <c r="C12" s="171" t="s">
        <v>1</v>
      </c>
      <c r="D12" s="171" t="s">
        <v>2</v>
      </c>
      <c r="E12" s="171" t="s">
        <v>3</v>
      </c>
      <c r="F12" s="171" t="s">
        <v>4</v>
      </c>
      <c r="G12" s="171" t="s">
        <v>45</v>
      </c>
      <c r="H12" s="171" t="s">
        <v>144</v>
      </c>
      <c r="I12" s="171" t="s">
        <v>189</v>
      </c>
      <c r="J12" s="171" t="s">
        <v>190</v>
      </c>
      <c r="K12" s="171" t="s">
        <v>191</v>
      </c>
      <c r="L12" s="171" t="s">
        <v>192</v>
      </c>
      <c r="M12" s="171" t="s">
        <v>193</v>
      </c>
      <c r="N12" s="171" t="s">
        <v>194</v>
      </c>
      <c r="O12" s="171" t="s">
        <v>195</v>
      </c>
      <c r="P12" s="171" t="s">
        <v>196</v>
      </c>
      <c r="Q12" s="171" t="s">
        <v>197</v>
      </c>
    </row>
    <row r="13" spans="2:17" ht="96" thickBot="1" x14ac:dyDescent="0.3">
      <c r="B13" s="172" t="s">
        <v>46</v>
      </c>
      <c r="C13" s="173" t="s">
        <v>651</v>
      </c>
      <c r="D13" s="173" t="s">
        <v>652</v>
      </c>
      <c r="E13" s="173" t="s">
        <v>653</v>
      </c>
      <c r="F13" s="173" t="s">
        <v>654</v>
      </c>
      <c r="G13" s="173" t="s">
        <v>655</v>
      </c>
      <c r="H13" s="173" t="s">
        <v>656</v>
      </c>
      <c r="I13" s="173" t="s">
        <v>657</v>
      </c>
      <c r="J13" s="173" t="s">
        <v>658</v>
      </c>
      <c r="K13" s="173" t="s">
        <v>659</v>
      </c>
      <c r="L13" s="173" t="s">
        <v>227</v>
      </c>
      <c r="M13" s="173" t="s">
        <v>60</v>
      </c>
      <c r="N13" s="173" t="s">
        <v>88</v>
      </c>
      <c r="O13" s="174" t="s">
        <v>661</v>
      </c>
      <c r="P13" s="173" t="s">
        <v>660</v>
      </c>
      <c r="Q13" s="174" t="s">
        <v>662</v>
      </c>
    </row>
    <row r="14" spans="2:17" ht="61.5" customHeight="1" x14ac:dyDescent="0.25">
      <c r="B14" s="29" t="s">
        <v>663</v>
      </c>
      <c r="C14" s="21">
        <v>375939456</v>
      </c>
      <c r="D14" s="21">
        <v>496269.84</v>
      </c>
      <c r="E14" s="21">
        <v>376435725.80000001</v>
      </c>
      <c r="F14" s="21">
        <v>0</v>
      </c>
      <c r="G14" s="21">
        <v>0</v>
      </c>
      <c r="H14" s="21">
        <v>0</v>
      </c>
      <c r="I14" s="21">
        <v>0</v>
      </c>
      <c r="J14" s="21">
        <v>0</v>
      </c>
      <c r="K14" s="21">
        <v>376435725.80000001</v>
      </c>
      <c r="L14" s="21">
        <v>0</v>
      </c>
      <c r="M14" s="21">
        <v>0</v>
      </c>
      <c r="N14" s="21">
        <v>0</v>
      </c>
      <c r="O14" s="21">
        <v>376435725.80000001</v>
      </c>
      <c r="P14" s="21">
        <v>0</v>
      </c>
      <c r="Q14" s="21">
        <v>376435725.80000001</v>
      </c>
    </row>
    <row r="15" spans="2:17" ht="77.25" customHeight="1" x14ac:dyDescent="0.25">
      <c r="B15" s="30" t="s">
        <v>664</v>
      </c>
      <c r="C15" s="16">
        <v>628612962.79999995</v>
      </c>
      <c r="D15" s="16">
        <v>227485.96</v>
      </c>
      <c r="E15" s="16">
        <v>628840448.79999995</v>
      </c>
      <c r="F15" s="16">
        <v>178911762.80000001</v>
      </c>
      <c r="G15" s="16">
        <v>37402204.899999999</v>
      </c>
      <c r="H15" s="16">
        <v>264757553.69999999</v>
      </c>
      <c r="I15" s="16">
        <v>94659442</v>
      </c>
      <c r="J15" s="16">
        <v>53109485.409999996</v>
      </c>
      <c r="K15" s="16">
        <v>0</v>
      </c>
      <c r="L15" s="16">
        <v>0</v>
      </c>
      <c r="M15" s="16">
        <v>0</v>
      </c>
      <c r="N15" s="16">
        <v>0</v>
      </c>
      <c r="O15" s="16">
        <v>628840448.79999995</v>
      </c>
      <c r="P15" s="16">
        <v>-4.6169760000000001E-3</v>
      </c>
      <c r="Q15" s="16">
        <v>628840448.79999995</v>
      </c>
    </row>
    <row r="16" spans="2:17" ht="45.75" customHeight="1" x14ac:dyDescent="0.25">
      <c r="B16" s="30" t="s">
        <v>665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6">
        <v>0</v>
      </c>
      <c r="Q16" s="16">
        <v>0</v>
      </c>
    </row>
    <row r="17" spans="1:18" ht="101.25" customHeight="1" x14ac:dyDescent="0.25">
      <c r="B17" s="30" t="s">
        <v>666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  <c r="H17" s="16">
        <v>0</v>
      </c>
      <c r="I17" s="16">
        <v>0</v>
      </c>
      <c r="J17" s="16">
        <v>0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16">
        <v>0</v>
      </c>
      <c r="Q17" s="16">
        <v>0</v>
      </c>
    </row>
    <row r="20" spans="1:18" ht="30" customHeight="1" x14ac:dyDescent="0.25">
      <c r="A20" s="141" t="s">
        <v>742</v>
      </c>
      <c r="B20" s="45" t="s">
        <v>0</v>
      </c>
      <c r="C20" s="46" t="s">
        <v>1</v>
      </c>
      <c r="D20" s="45" t="s">
        <v>2</v>
      </c>
      <c r="E20" s="45" t="s">
        <v>3</v>
      </c>
      <c r="F20" s="45" t="s">
        <v>4</v>
      </c>
      <c r="G20" s="45" t="s">
        <v>45</v>
      </c>
      <c r="H20" s="45" t="s">
        <v>144</v>
      </c>
      <c r="I20" s="45" t="s">
        <v>189</v>
      </c>
      <c r="J20" s="45" t="s">
        <v>190</v>
      </c>
      <c r="K20" s="45" t="s">
        <v>191</v>
      </c>
      <c r="L20" s="45" t="s">
        <v>192</v>
      </c>
      <c r="M20" s="45" t="s">
        <v>193</v>
      </c>
      <c r="N20" s="45" t="s">
        <v>194</v>
      </c>
      <c r="O20" s="45" t="s">
        <v>195</v>
      </c>
      <c r="P20" s="45" t="s">
        <v>196</v>
      </c>
      <c r="Q20" s="45" t="s">
        <v>197</v>
      </c>
      <c r="R20" s="114"/>
    </row>
    <row r="21" spans="1:18" ht="49.5" customHeight="1" x14ac:dyDescent="0.25">
      <c r="A21" s="141" t="s">
        <v>743</v>
      </c>
      <c r="B21" s="257" t="s">
        <v>358</v>
      </c>
      <c r="C21" s="242" t="s">
        <v>357</v>
      </c>
      <c r="D21" s="257" t="s">
        <v>357</v>
      </c>
      <c r="E21" s="257" t="s">
        <v>357</v>
      </c>
      <c r="F21" s="257" t="s">
        <v>357</v>
      </c>
      <c r="G21" s="257" t="s">
        <v>357</v>
      </c>
      <c r="H21" s="257" t="s">
        <v>357</v>
      </c>
      <c r="I21" s="257" t="s">
        <v>357</v>
      </c>
      <c r="J21" s="257" t="s">
        <v>357</v>
      </c>
      <c r="K21" s="257" t="s">
        <v>357</v>
      </c>
      <c r="L21" s="257" t="s">
        <v>357</v>
      </c>
      <c r="M21" s="257" t="s">
        <v>357</v>
      </c>
      <c r="N21" s="257" t="s">
        <v>357</v>
      </c>
      <c r="O21" s="257" t="s">
        <v>357</v>
      </c>
      <c r="P21" s="257" t="s">
        <v>357</v>
      </c>
      <c r="Q21" s="257" t="s">
        <v>357</v>
      </c>
      <c r="R21" s="175"/>
    </row>
  </sheetData>
  <mergeCells count="1">
    <mergeCell ref="B2:G2"/>
  </mergeCells>
  <pageMargins left="0.7" right="0.7" top="0.75" bottom="0.75" header="0.3" footer="0.3"/>
  <pageSetup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13CF7F-877F-4040-B379-B07E1DC4B2C8}">
  <dimension ref="A1:Q18"/>
  <sheetViews>
    <sheetView zoomScale="40" zoomScaleNormal="40" workbookViewId="0">
      <selection activeCell="B19" sqref="B19"/>
    </sheetView>
  </sheetViews>
  <sheetFormatPr baseColWidth="10" defaultRowHeight="15.75" x14ac:dyDescent="0.25"/>
  <cols>
    <col min="1" max="1" width="24.5703125" style="3" customWidth="1"/>
    <col min="2" max="2" width="41.42578125" style="1" customWidth="1"/>
    <col min="3" max="3" width="56.5703125" style="2" customWidth="1"/>
    <col min="4" max="4" width="29.5703125" style="3" customWidth="1"/>
    <col min="5" max="5" width="30" style="3" customWidth="1"/>
    <col min="6" max="6" width="29.42578125" style="3" customWidth="1"/>
    <col min="7" max="7" width="30.42578125" style="3" customWidth="1"/>
    <col min="8" max="8" width="28.28515625" style="3" customWidth="1"/>
    <col min="9" max="9" width="27.28515625" style="3" customWidth="1"/>
    <col min="10" max="10" width="32.7109375" style="3" customWidth="1"/>
    <col min="11" max="11" width="38.7109375" style="3" customWidth="1"/>
    <col min="12" max="12" width="42.28515625" style="3" customWidth="1"/>
    <col min="13" max="13" width="41.140625" style="3" customWidth="1"/>
    <col min="14" max="14" width="33.42578125" style="3" customWidth="1"/>
    <col min="15" max="15" width="23" style="3" customWidth="1"/>
    <col min="16" max="16" width="22.5703125" style="3" customWidth="1"/>
    <col min="17" max="17" width="19.85546875" style="3" customWidth="1"/>
    <col min="18" max="18" width="19.42578125" style="3" customWidth="1"/>
    <col min="19" max="19" width="18.28515625" style="3" customWidth="1"/>
    <col min="20" max="20" width="19.28515625" style="3" customWidth="1"/>
    <col min="21" max="21" width="21.85546875" style="3" customWidth="1"/>
    <col min="22" max="22" width="19.140625" style="3" customWidth="1"/>
    <col min="23" max="16384" width="11.42578125" style="3"/>
  </cols>
  <sheetData>
    <row r="1" spans="2:17" s="8" customFormat="1" x14ac:dyDescent="0.25"/>
    <row r="2" spans="2:17" s="8" customFormat="1" ht="39" customHeight="1" x14ac:dyDescent="0.25">
      <c r="B2" s="244" t="s">
        <v>753</v>
      </c>
      <c r="C2" s="244"/>
      <c r="D2" s="244"/>
      <c r="E2" s="244"/>
      <c r="F2" s="244"/>
      <c r="G2" s="244"/>
      <c r="H2" s="9"/>
      <c r="I2" s="9"/>
      <c r="J2" s="9"/>
      <c r="K2" s="10"/>
      <c r="L2" s="10"/>
      <c r="M2" s="10"/>
      <c r="N2" s="10"/>
      <c r="O2" s="10"/>
      <c r="P2" s="10"/>
      <c r="Q2" s="10"/>
    </row>
    <row r="3" spans="2:17" s="8" customFormat="1" x14ac:dyDescent="0.25">
      <c r="B3" s="64" t="s">
        <v>744</v>
      </c>
      <c r="C3" s="12" t="str">
        <f>D4&amp;D5&amp;D6&amp;D7</f>
        <v>IACP00222024</v>
      </c>
      <c r="E3" s="11"/>
      <c r="F3" s="11"/>
      <c r="G3" s="11"/>
      <c r="H3" s="11"/>
    </row>
    <row r="4" spans="2:17" s="8" customFormat="1" x14ac:dyDescent="0.25">
      <c r="D4" s="13" t="s">
        <v>754</v>
      </c>
      <c r="E4" s="11" t="str">
        <f>B2</f>
        <v xml:space="preserve">Informe Anual de Construcciones en Proceso </v>
      </c>
      <c r="F4" s="11"/>
      <c r="G4" s="11"/>
      <c r="H4" s="11"/>
    </row>
    <row r="5" spans="2:17" s="8" customFormat="1" x14ac:dyDescent="0.25">
      <c r="D5" s="13">
        <v>0</v>
      </c>
      <c r="E5" s="11" t="s">
        <v>37</v>
      </c>
      <c r="F5" s="11"/>
      <c r="G5" s="11"/>
      <c r="H5" s="11"/>
    </row>
    <row r="6" spans="2:17" s="8" customFormat="1" x14ac:dyDescent="0.25">
      <c r="D6" s="14" t="s">
        <v>38</v>
      </c>
      <c r="E6" s="11" t="s">
        <v>39</v>
      </c>
      <c r="F6" s="11"/>
      <c r="G6" s="11"/>
      <c r="H6" s="11"/>
    </row>
    <row r="7" spans="2:17" s="8" customFormat="1" x14ac:dyDescent="0.25">
      <c r="D7" s="13">
        <v>2024</v>
      </c>
      <c r="E7" s="11" t="s">
        <v>40</v>
      </c>
      <c r="F7" s="11"/>
      <c r="G7" s="11"/>
      <c r="H7" s="11"/>
    </row>
    <row r="11" spans="2:17" ht="24" customHeight="1" x14ac:dyDescent="0.25">
      <c r="B11" s="234" t="s">
        <v>78</v>
      </c>
      <c r="C11" s="234" t="s">
        <v>78</v>
      </c>
      <c r="D11" s="234" t="s">
        <v>358</v>
      </c>
      <c r="E11" s="234" t="s">
        <v>78</v>
      </c>
      <c r="F11" s="234" t="s">
        <v>358</v>
      </c>
      <c r="G11" s="234" t="s">
        <v>358</v>
      </c>
      <c r="H11" s="234" t="s">
        <v>682</v>
      </c>
      <c r="I11" s="234" t="s">
        <v>682</v>
      </c>
      <c r="J11" s="235" t="s">
        <v>556</v>
      </c>
      <c r="K11" s="235" t="s">
        <v>556</v>
      </c>
      <c r="L11" s="234" t="s">
        <v>358</v>
      </c>
      <c r="M11" s="234" t="s">
        <v>358</v>
      </c>
      <c r="N11" s="235" t="s">
        <v>556</v>
      </c>
    </row>
    <row r="12" spans="2:17" ht="24" customHeight="1" x14ac:dyDescent="0.25">
      <c r="B12" s="234" t="s">
        <v>0</v>
      </c>
      <c r="C12" s="234" t="s">
        <v>1</v>
      </c>
      <c r="D12" s="234" t="s">
        <v>2</v>
      </c>
      <c r="E12" s="234" t="s">
        <v>3</v>
      </c>
      <c r="F12" s="234" t="s">
        <v>4</v>
      </c>
      <c r="G12" s="234" t="s">
        <v>45</v>
      </c>
      <c r="H12" s="234" t="s">
        <v>144</v>
      </c>
      <c r="I12" s="234" t="s">
        <v>189</v>
      </c>
      <c r="J12" s="234" t="s">
        <v>190</v>
      </c>
      <c r="K12" s="234" t="s">
        <v>191</v>
      </c>
      <c r="L12" s="234" t="s">
        <v>192</v>
      </c>
      <c r="M12" s="234" t="s">
        <v>193</v>
      </c>
      <c r="N12" s="234" t="s">
        <v>194</v>
      </c>
    </row>
    <row r="13" spans="2:17" ht="36.75" customHeight="1" x14ac:dyDescent="0.25">
      <c r="B13" s="236" t="s">
        <v>669</v>
      </c>
      <c r="C13" s="236" t="s">
        <v>670</v>
      </c>
      <c r="D13" s="236" t="s">
        <v>671</v>
      </c>
      <c r="E13" s="236" t="s">
        <v>672</v>
      </c>
      <c r="F13" s="236" t="s">
        <v>673</v>
      </c>
      <c r="G13" s="236" t="s">
        <v>674</v>
      </c>
      <c r="H13" s="236" t="s">
        <v>675</v>
      </c>
      <c r="I13" s="236" t="s">
        <v>676</v>
      </c>
      <c r="J13" s="236" t="s">
        <v>677</v>
      </c>
      <c r="K13" s="236" t="s">
        <v>678</v>
      </c>
      <c r="L13" s="236" t="s">
        <v>679</v>
      </c>
      <c r="M13" s="236" t="s">
        <v>680</v>
      </c>
      <c r="N13" s="236" t="s">
        <v>681</v>
      </c>
    </row>
    <row r="14" spans="2:17" ht="62.25" customHeight="1" x14ac:dyDescent="0.25">
      <c r="B14" s="4" t="s">
        <v>683</v>
      </c>
      <c r="C14" s="5" t="s">
        <v>596</v>
      </c>
      <c r="D14" s="5" t="s">
        <v>684</v>
      </c>
      <c r="E14" s="5" t="s">
        <v>685</v>
      </c>
      <c r="F14" s="32">
        <v>45245</v>
      </c>
      <c r="G14" s="32">
        <v>45274</v>
      </c>
      <c r="H14" s="4" t="s">
        <v>686</v>
      </c>
      <c r="I14" s="4"/>
      <c r="J14" s="34">
        <v>15</v>
      </c>
      <c r="K14" s="34">
        <v>50</v>
      </c>
      <c r="L14" s="4">
        <v>260101</v>
      </c>
      <c r="M14" s="4" t="s">
        <v>450</v>
      </c>
      <c r="N14" s="4">
        <v>13490122.439999999</v>
      </c>
    </row>
    <row r="15" spans="2:17" ht="57" customHeight="1" x14ac:dyDescent="0.25">
      <c r="B15" s="6" t="s">
        <v>687</v>
      </c>
      <c r="C15" s="7" t="s">
        <v>688</v>
      </c>
      <c r="D15" s="6" t="s">
        <v>689</v>
      </c>
      <c r="E15" s="7" t="s">
        <v>690</v>
      </c>
      <c r="F15" s="33">
        <v>45269</v>
      </c>
      <c r="G15" s="33">
        <v>45289</v>
      </c>
      <c r="H15" s="6" t="s">
        <v>686</v>
      </c>
      <c r="I15" s="6"/>
      <c r="J15" s="17">
        <v>50</v>
      </c>
      <c r="K15" s="17">
        <v>50</v>
      </c>
      <c r="L15" s="6">
        <v>260102</v>
      </c>
      <c r="M15" s="6" t="s">
        <v>691</v>
      </c>
      <c r="N15" s="6">
        <v>2989818.47</v>
      </c>
    </row>
    <row r="17" spans="1:14" ht="47.25" x14ac:dyDescent="0.25">
      <c r="A17" s="149" t="s">
        <v>742</v>
      </c>
      <c r="B17" s="45" t="s">
        <v>0</v>
      </c>
      <c r="C17" s="46" t="s">
        <v>1</v>
      </c>
      <c r="D17" s="45" t="s">
        <v>2</v>
      </c>
      <c r="E17" s="45" t="s">
        <v>3</v>
      </c>
      <c r="F17" s="45" t="s">
        <v>4</v>
      </c>
      <c r="G17" s="45" t="s">
        <v>45</v>
      </c>
      <c r="H17" s="45" t="s">
        <v>144</v>
      </c>
      <c r="I17" s="45" t="s">
        <v>189</v>
      </c>
      <c r="J17" s="45" t="s">
        <v>190</v>
      </c>
      <c r="K17" s="45" t="s">
        <v>191</v>
      </c>
      <c r="L17" s="45" t="s">
        <v>192</v>
      </c>
      <c r="M17" s="45" t="s">
        <v>193</v>
      </c>
      <c r="N17" s="45" t="s">
        <v>194</v>
      </c>
    </row>
    <row r="18" spans="1:14" ht="66" customHeight="1" x14ac:dyDescent="0.25">
      <c r="A18" s="149" t="s">
        <v>743</v>
      </c>
      <c r="B18" s="257" t="s">
        <v>78</v>
      </c>
      <c r="C18" s="242" t="s">
        <v>78</v>
      </c>
      <c r="D18" s="257" t="s">
        <v>358</v>
      </c>
      <c r="E18" s="257" t="s">
        <v>78</v>
      </c>
      <c r="F18" s="257" t="s">
        <v>358</v>
      </c>
      <c r="G18" s="257" t="s">
        <v>358</v>
      </c>
      <c r="H18" s="257" t="s">
        <v>682</v>
      </c>
      <c r="I18" s="257" t="s">
        <v>682</v>
      </c>
      <c r="J18" s="257" t="s">
        <v>556</v>
      </c>
      <c r="K18" s="257" t="s">
        <v>556</v>
      </c>
      <c r="L18" s="257" t="s">
        <v>358</v>
      </c>
      <c r="M18" s="257" t="s">
        <v>358</v>
      </c>
      <c r="N18" s="257" t="s">
        <v>556</v>
      </c>
    </row>
  </sheetData>
  <mergeCells count="1">
    <mergeCell ref="B2:G2"/>
  </mergeCells>
  <pageMargins left="0.7" right="0.7" top="0.75" bottom="0.75" header="0.3" footer="0.3"/>
  <pageSetup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6057C1-EBD5-4F26-BDEE-47944827A0A6}">
  <dimension ref="A1:V34"/>
  <sheetViews>
    <sheetView topLeftCell="D1" zoomScale="55" zoomScaleNormal="55" workbookViewId="0">
      <selection activeCell="E23" sqref="E23"/>
    </sheetView>
  </sheetViews>
  <sheetFormatPr baseColWidth="10" defaultRowHeight="15.75" x14ac:dyDescent="0.25"/>
  <cols>
    <col min="1" max="1" width="23.5703125" style="3" customWidth="1"/>
    <col min="2" max="2" width="30.140625" style="35" customWidth="1"/>
    <col min="3" max="3" width="21" style="28" customWidth="1"/>
    <col min="4" max="4" width="21" style="36" customWidth="1"/>
    <col min="5" max="5" width="20.28515625" style="36" customWidth="1"/>
    <col min="6" max="6" width="19.5703125" style="36" customWidth="1"/>
    <col min="7" max="7" width="20.140625" style="36" customWidth="1"/>
    <col min="8" max="8" width="21.28515625" style="36" customWidth="1"/>
    <col min="9" max="9" width="20.5703125" style="36" customWidth="1"/>
    <col min="10" max="10" width="32.7109375" style="36" customWidth="1"/>
    <col min="11" max="11" width="38.7109375" style="3" customWidth="1"/>
    <col min="12" max="12" width="42.28515625" style="3" customWidth="1"/>
    <col min="13" max="13" width="41.140625" style="3" customWidth="1"/>
    <col min="14" max="14" width="33.42578125" style="3" customWidth="1"/>
    <col min="15" max="15" width="23" style="3" customWidth="1"/>
    <col min="16" max="16" width="22.5703125" style="3" customWidth="1"/>
    <col min="17" max="17" width="19.85546875" style="3" customWidth="1"/>
    <col min="18" max="18" width="19.42578125" style="3" customWidth="1"/>
    <col min="19" max="19" width="18.28515625" style="3" customWidth="1"/>
    <col min="20" max="20" width="19.28515625" style="3" customWidth="1"/>
    <col min="21" max="21" width="21.85546875" style="3" customWidth="1"/>
    <col min="22" max="22" width="19.140625" style="3" customWidth="1"/>
    <col min="23" max="16384" width="11.42578125" style="3"/>
  </cols>
  <sheetData>
    <row r="1" spans="2:22" s="8" customFormat="1" x14ac:dyDescent="0.25"/>
    <row r="2" spans="2:22" s="8" customFormat="1" ht="39" customHeight="1" x14ac:dyDescent="0.25">
      <c r="B2" s="254" t="s">
        <v>693</v>
      </c>
      <c r="C2" s="254"/>
      <c r="D2" s="254"/>
      <c r="E2" s="254"/>
      <c r="F2" s="254"/>
      <c r="G2" s="254"/>
      <c r="H2" s="254"/>
      <c r="I2" s="254"/>
      <c r="J2" s="254"/>
      <c r="K2" s="10"/>
      <c r="L2" s="10"/>
      <c r="M2" s="10"/>
      <c r="N2" s="10"/>
      <c r="O2" s="10"/>
      <c r="P2" s="10"/>
      <c r="Q2" s="10"/>
    </row>
    <row r="3" spans="2:22" s="8" customFormat="1" x14ac:dyDescent="0.25">
      <c r="B3" s="64" t="s">
        <v>744</v>
      </c>
      <c r="C3" s="12" t="str">
        <f>D4&amp;D5&amp;D6&amp;D7</f>
        <v>IOPE00222024</v>
      </c>
      <c r="E3" s="11"/>
      <c r="F3" s="11"/>
      <c r="G3" s="11"/>
      <c r="H3" s="11"/>
    </row>
    <row r="4" spans="2:22" s="8" customFormat="1" x14ac:dyDescent="0.25">
      <c r="D4" s="13" t="s">
        <v>692</v>
      </c>
      <c r="E4" s="11" t="str">
        <f>B2</f>
        <v>Informe de Obras Programadas y Ejecutadas</v>
      </c>
      <c r="F4" s="11"/>
      <c r="G4" s="11"/>
      <c r="H4" s="11"/>
    </row>
    <row r="5" spans="2:22" s="8" customFormat="1" x14ac:dyDescent="0.25">
      <c r="D5" s="13">
        <v>0</v>
      </c>
      <c r="E5" s="11" t="s">
        <v>37</v>
      </c>
      <c r="F5" s="11"/>
      <c r="G5" s="11"/>
      <c r="H5" s="11"/>
    </row>
    <row r="6" spans="2:22" s="8" customFormat="1" x14ac:dyDescent="0.25">
      <c r="D6" s="14" t="s">
        <v>38</v>
      </c>
      <c r="E6" s="11" t="s">
        <v>39</v>
      </c>
      <c r="F6" s="11"/>
      <c r="G6" s="11"/>
      <c r="H6" s="11"/>
    </row>
    <row r="7" spans="2:22" s="8" customFormat="1" x14ac:dyDescent="0.25">
      <c r="D7" s="13">
        <v>2024</v>
      </c>
      <c r="E7" s="11" t="s">
        <v>40</v>
      </c>
      <c r="F7" s="11"/>
      <c r="G7" s="11"/>
      <c r="H7" s="11"/>
    </row>
    <row r="8" spans="2:22" x14ac:dyDescent="0.25">
      <c r="B8" s="1"/>
      <c r="C8" s="2"/>
      <c r="D8" s="3"/>
      <c r="E8" s="3"/>
      <c r="F8" s="3"/>
      <c r="G8" s="3"/>
      <c r="H8" s="3"/>
      <c r="I8" s="3"/>
      <c r="J8" s="3"/>
    </row>
    <row r="9" spans="2:22" x14ac:dyDescent="0.25">
      <c r="B9" s="1"/>
      <c r="C9" s="2"/>
      <c r="D9" s="3"/>
      <c r="E9" s="3"/>
      <c r="F9" s="3"/>
      <c r="G9" s="3"/>
      <c r="H9" s="3"/>
      <c r="I9" s="3"/>
      <c r="J9" s="3"/>
    </row>
    <row r="10" spans="2:22" ht="16.5" thickBot="1" x14ac:dyDescent="0.3">
      <c r="B10" s="1"/>
      <c r="C10" s="2"/>
      <c r="D10" s="3"/>
      <c r="E10" s="3"/>
      <c r="F10" s="3"/>
      <c r="G10" s="3"/>
      <c r="H10" s="3"/>
      <c r="I10" s="3"/>
      <c r="J10" s="3"/>
    </row>
    <row r="11" spans="2:22" ht="42.75" customHeight="1" thickBot="1" x14ac:dyDescent="0.3">
      <c r="B11" s="44" t="s">
        <v>710</v>
      </c>
      <c r="C11" s="44" t="s">
        <v>709</v>
      </c>
      <c r="D11" s="44" t="s">
        <v>709</v>
      </c>
      <c r="E11" s="44" t="s">
        <v>709</v>
      </c>
      <c r="F11" s="44" t="s">
        <v>709</v>
      </c>
      <c r="G11" s="44" t="s">
        <v>709</v>
      </c>
      <c r="H11" s="44" t="s">
        <v>709</v>
      </c>
      <c r="I11" s="44" t="s">
        <v>709</v>
      </c>
      <c r="J11" s="44" t="s">
        <v>709</v>
      </c>
      <c r="K11" s="44" t="s">
        <v>358</v>
      </c>
      <c r="L11" s="44" t="s">
        <v>358</v>
      </c>
      <c r="M11" s="44" t="s">
        <v>396</v>
      </c>
      <c r="N11" s="44" t="s">
        <v>358</v>
      </c>
      <c r="O11" s="44" t="s">
        <v>206</v>
      </c>
      <c r="P11" s="44" t="s">
        <v>556</v>
      </c>
      <c r="Q11" s="44" t="s">
        <v>556</v>
      </c>
      <c r="R11" s="44" t="s">
        <v>556</v>
      </c>
      <c r="S11" s="44" t="s">
        <v>556</v>
      </c>
      <c r="T11" s="44" t="s">
        <v>556</v>
      </c>
      <c r="U11" s="44" t="s">
        <v>556</v>
      </c>
      <c r="V11" s="44" t="s">
        <v>556</v>
      </c>
    </row>
    <row r="12" spans="2:22" ht="31.5" customHeight="1" thickBot="1" x14ac:dyDescent="0.3">
      <c r="B12" s="55" t="s">
        <v>0</v>
      </c>
      <c r="C12" s="55" t="s">
        <v>1</v>
      </c>
      <c r="D12" s="55" t="s">
        <v>2</v>
      </c>
      <c r="E12" s="55" t="s">
        <v>3</v>
      </c>
      <c r="F12" s="55" t="s">
        <v>4</v>
      </c>
      <c r="G12" s="55" t="s">
        <v>45</v>
      </c>
      <c r="H12" s="55" t="s">
        <v>144</v>
      </c>
      <c r="I12" s="55" t="s">
        <v>189</v>
      </c>
      <c r="J12" s="55" t="s">
        <v>190</v>
      </c>
      <c r="K12" s="55" t="s">
        <v>191</v>
      </c>
      <c r="L12" s="55" t="s">
        <v>192</v>
      </c>
      <c r="M12" s="55" t="s">
        <v>193</v>
      </c>
      <c r="N12" s="55" t="s">
        <v>194</v>
      </c>
      <c r="O12" s="55" t="s">
        <v>195</v>
      </c>
      <c r="P12" s="55" t="s">
        <v>196</v>
      </c>
      <c r="Q12" s="55" t="s">
        <v>197</v>
      </c>
      <c r="R12" s="55" t="s">
        <v>242</v>
      </c>
      <c r="S12" s="55" t="s">
        <v>252</v>
      </c>
      <c r="T12" s="55" t="s">
        <v>253</v>
      </c>
      <c r="U12" s="55" t="s">
        <v>254</v>
      </c>
      <c r="V12" s="55" t="s">
        <v>255</v>
      </c>
    </row>
    <row r="13" spans="2:22" ht="32.25" thickBot="1" x14ac:dyDescent="0.3">
      <c r="B13" s="176" t="s">
        <v>341</v>
      </c>
      <c r="C13" s="176" t="s">
        <v>342</v>
      </c>
      <c r="D13" s="176" t="s">
        <v>343</v>
      </c>
      <c r="E13" s="176" t="s">
        <v>344</v>
      </c>
      <c r="F13" s="176" t="s">
        <v>694</v>
      </c>
      <c r="G13" s="176" t="s">
        <v>695</v>
      </c>
      <c r="H13" s="176" t="s">
        <v>696</v>
      </c>
      <c r="I13" s="176" t="s">
        <v>697</v>
      </c>
      <c r="J13" s="176" t="s">
        <v>698</v>
      </c>
      <c r="K13" s="176" t="s">
        <v>699</v>
      </c>
      <c r="L13" s="176" t="s">
        <v>700</v>
      </c>
      <c r="M13" s="176" t="s">
        <v>244</v>
      </c>
      <c r="N13" s="176" t="s">
        <v>675</v>
      </c>
      <c r="O13" s="176" t="s">
        <v>701</v>
      </c>
      <c r="P13" s="176" t="s">
        <v>702</v>
      </c>
      <c r="Q13" s="176" t="s">
        <v>703</v>
      </c>
      <c r="R13" s="176" t="s">
        <v>704</v>
      </c>
      <c r="S13" s="176" t="s">
        <v>705</v>
      </c>
      <c r="T13" s="176" t="s">
        <v>706</v>
      </c>
      <c r="U13" s="176" t="s">
        <v>707</v>
      </c>
      <c r="V13" s="176" t="s">
        <v>708</v>
      </c>
    </row>
    <row r="14" spans="2:22" x14ac:dyDescent="0.25">
      <c r="B14" s="177" t="s">
        <v>711</v>
      </c>
      <c r="C14" s="178" t="s">
        <v>711</v>
      </c>
      <c r="D14" s="179" t="s">
        <v>712</v>
      </c>
      <c r="E14" s="179" t="s">
        <v>712</v>
      </c>
      <c r="F14" s="179" t="s">
        <v>712</v>
      </c>
      <c r="G14" s="179" t="s">
        <v>712</v>
      </c>
      <c r="H14" s="179" t="s">
        <v>713</v>
      </c>
      <c r="I14" s="179" t="s">
        <v>712</v>
      </c>
      <c r="J14" s="179" t="s">
        <v>712</v>
      </c>
      <c r="K14" s="111" t="s">
        <v>596</v>
      </c>
      <c r="L14" s="111" t="s">
        <v>685</v>
      </c>
      <c r="M14" s="111">
        <v>14500</v>
      </c>
      <c r="N14" s="111" t="s">
        <v>686</v>
      </c>
      <c r="O14" s="111" t="s">
        <v>714</v>
      </c>
      <c r="P14" s="111">
        <v>13490122.439999999</v>
      </c>
      <c r="Q14" s="156">
        <v>0</v>
      </c>
      <c r="R14" s="156">
        <v>0</v>
      </c>
      <c r="S14" s="111">
        <v>13490122.439999999</v>
      </c>
      <c r="T14" s="111">
        <v>13490122.439999999</v>
      </c>
      <c r="U14" s="156">
        <v>0</v>
      </c>
      <c r="V14" s="156">
        <v>100</v>
      </c>
    </row>
    <row r="15" spans="2:22" x14ac:dyDescent="0.25">
      <c r="B15" s="180" t="s">
        <v>711</v>
      </c>
      <c r="C15" s="181" t="s">
        <v>711</v>
      </c>
      <c r="D15" s="182" t="s">
        <v>712</v>
      </c>
      <c r="E15" s="182" t="s">
        <v>712</v>
      </c>
      <c r="F15" s="182" t="s">
        <v>712</v>
      </c>
      <c r="G15" s="182" t="s">
        <v>712</v>
      </c>
      <c r="H15" s="182" t="s">
        <v>715</v>
      </c>
      <c r="I15" s="182" t="s">
        <v>712</v>
      </c>
      <c r="J15" s="182" t="s">
        <v>712</v>
      </c>
      <c r="K15" s="150" t="s">
        <v>597</v>
      </c>
      <c r="L15" s="150" t="s">
        <v>716</v>
      </c>
      <c r="M15" s="150">
        <v>110</v>
      </c>
      <c r="N15" s="150" t="s">
        <v>686</v>
      </c>
      <c r="O15" s="150" t="s">
        <v>717</v>
      </c>
      <c r="P15" s="150">
        <v>856700.29</v>
      </c>
      <c r="Q15" s="113">
        <v>0</v>
      </c>
      <c r="R15" s="113">
        <v>0</v>
      </c>
      <c r="S15" s="150">
        <v>856700.29</v>
      </c>
      <c r="T15" s="150">
        <v>856700.29</v>
      </c>
      <c r="U15" s="113">
        <v>0</v>
      </c>
      <c r="V15" s="113">
        <v>100</v>
      </c>
    </row>
    <row r="16" spans="2:22" x14ac:dyDescent="0.25">
      <c r="B16" s="180" t="s">
        <v>711</v>
      </c>
      <c r="C16" s="181" t="s">
        <v>711</v>
      </c>
      <c r="D16" s="182" t="s">
        <v>712</v>
      </c>
      <c r="E16" s="182" t="s">
        <v>712</v>
      </c>
      <c r="F16" s="182" t="s">
        <v>711</v>
      </c>
      <c r="G16" s="182" t="s">
        <v>712</v>
      </c>
      <c r="H16" s="182" t="s">
        <v>715</v>
      </c>
      <c r="I16" s="182" t="s">
        <v>712</v>
      </c>
      <c r="J16" s="182" t="s">
        <v>712</v>
      </c>
      <c r="K16" s="150" t="s">
        <v>718</v>
      </c>
      <c r="L16" s="150" t="s">
        <v>719</v>
      </c>
      <c r="M16" s="150">
        <v>2000</v>
      </c>
      <c r="N16" s="150" t="s">
        <v>686</v>
      </c>
      <c r="O16" s="150" t="s">
        <v>717</v>
      </c>
      <c r="P16" s="150">
        <v>5924517.6299999999</v>
      </c>
      <c r="Q16" s="113">
        <v>0</v>
      </c>
      <c r="R16" s="113">
        <v>0</v>
      </c>
      <c r="S16" s="150">
        <v>5924517.6299999999</v>
      </c>
      <c r="T16" s="150">
        <v>5924517.6299999999</v>
      </c>
      <c r="U16" s="113">
        <v>0</v>
      </c>
      <c r="V16" s="113">
        <v>100</v>
      </c>
    </row>
    <row r="17" spans="1:22" x14ac:dyDescent="0.25">
      <c r="B17" s="180" t="s">
        <v>711</v>
      </c>
      <c r="C17" s="181" t="s">
        <v>711</v>
      </c>
      <c r="D17" s="182" t="s">
        <v>712</v>
      </c>
      <c r="E17" s="182" t="s">
        <v>712</v>
      </c>
      <c r="F17" s="182" t="s">
        <v>711</v>
      </c>
      <c r="G17" s="182" t="s">
        <v>712</v>
      </c>
      <c r="H17" s="182" t="s">
        <v>715</v>
      </c>
      <c r="I17" s="182" t="s">
        <v>712</v>
      </c>
      <c r="J17" s="182" t="s">
        <v>712</v>
      </c>
      <c r="K17" s="150" t="s">
        <v>720</v>
      </c>
      <c r="L17" s="150" t="s">
        <v>721</v>
      </c>
      <c r="M17" s="150">
        <v>516</v>
      </c>
      <c r="N17" s="150" t="s">
        <v>686</v>
      </c>
      <c r="O17" s="150" t="s">
        <v>717</v>
      </c>
      <c r="P17" s="150">
        <v>3862808.59</v>
      </c>
      <c r="Q17" s="113">
        <v>0</v>
      </c>
      <c r="R17" s="113">
        <v>0</v>
      </c>
      <c r="S17" s="150">
        <v>3862808.59</v>
      </c>
      <c r="T17" s="150">
        <v>3862808.59</v>
      </c>
      <c r="U17" s="113">
        <v>0</v>
      </c>
      <c r="V17" s="113">
        <v>100</v>
      </c>
    </row>
    <row r="18" spans="1:22" x14ac:dyDescent="0.25">
      <c r="B18" s="180" t="s">
        <v>711</v>
      </c>
      <c r="C18" s="181" t="s">
        <v>711</v>
      </c>
      <c r="D18" s="182" t="s">
        <v>712</v>
      </c>
      <c r="E18" s="182" t="s">
        <v>712</v>
      </c>
      <c r="F18" s="182" t="s">
        <v>711</v>
      </c>
      <c r="G18" s="182" t="s">
        <v>712</v>
      </c>
      <c r="H18" s="182" t="s">
        <v>715</v>
      </c>
      <c r="I18" s="182" t="s">
        <v>712</v>
      </c>
      <c r="J18" s="182" t="s">
        <v>712</v>
      </c>
      <c r="K18" s="150" t="s">
        <v>722</v>
      </c>
      <c r="L18" s="150" t="s">
        <v>723</v>
      </c>
      <c r="M18" s="150">
        <v>280</v>
      </c>
      <c r="N18" s="150" t="s">
        <v>686</v>
      </c>
      <c r="O18" s="150" t="s">
        <v>717</v>
      </c>
      <c r="P18" s="150">
        <v>2161898.15</v>
      </c>
      <c r="Q18" s="113">
        <v>0</v>
      </c>
      <c r="R18" s="113">
        <v>0</v>
      </c>
      <c r="S18" s="150">
        <v>2161898.15</v>
      </c>
      <c r="T18" s="150">
        <v>2161898.15</v>
      </c>
      <c r="U18" s="113">
        <v>0</v>
      </c>
      <c r="V18" s="113">
        <v>100</v>
      </c>
    </row>
    <row r="19" spans="1:22" x14ac:dyDescent="0.25">
      <c r="B19" s="180" t="s">
        <v>711</v>
      </c>
      <c r="C19" s="181" t="s">
        <v>711</v>
      </c>
      <c r="D19" s="182" t="s">
        <v>712</v>
      </c>
      <c r="E19" s="182" t="s">
        <v>712</v>
      </c>
      <c r="F19" s="182" t="s">
        <v>711</v>
      </c>
      <c r="G19" s="182" t="s">
        <v>712</v>
      </c>
      <c r="H19" s="182" t="s">
        <v>715</v>
      </c>
      <c r="I19" s="182" t="s">
        <v>712</v>
      </c>
      <c r="J19" s="182" t="s">
        <v>712</v>
      </c>
      <c r="K19" s="150" t="s">
        <v>724</v>
      </c>
      <c r="L19" s="150" t="s">
        <v>723</v>
      </c>
      <c r="M19" s="150">
        <v>200</v>
      </c>
      <c r="N19" s="150" t="s">
        <v>686</v>
      </c>
      <c r="O19" s="150" t="s">
        <v>717</v>
      </c>
      <c r="P19" s="150">
        <v>1711425.95</v>
      </c>
      <c r="Q19" s="113">
        <v>0</v>
      </c>
      <c r="R19" s="113">
        <v>0</v>
      </c>
      <c r="S19" s="150">
        <v>1711425.95</v>
      </c>
      <c r="T19" s="150">
        <v>1711425.95</v>
      </c>
      <c r="U19" s="113">
        <v>0</v>
      </c>
      <c r="V19" s="113">
        <v>100</v>
      </c>
    </row>
    <row r="20" spans="1:22" x14ac:dyDescent="0.25">
      <c r="B20" s="180" t="s">
        <v>711</v>
      </c>
      <c r="C20" s="181" t="s">
        <v>711</v>
      </c>
      <c r="D20" s="182" t="s">
        <v>712</v>
      </c>
      <c r="E20" s="182" t="s">
        <v>712</v>
      </c>
      <c r="F20" s="182" t="s">
        <v>711</v>
      </c>
      <c r="G20" s="182" t="s">
        <v>712</v>
      </c>
      <c r="H20" s="182" t="s">
        <v>715</v>
      </c>
      <c r="I20" s="182" t="s">
        <v>712</v>
      </c>
      <c r="J20" s="182" t="s">
        <v>712</v>
      </c>
      <c r="K20" s="150" t="s">
        <v>725</v>
      </c>
      <c r="L20" s="150" t="s">
        <v>726</v>
      </c>
      <c r="M20" s="150">
        <v>760</v>
      </c>
      <c r="N20" s="150" t="s">
        <v>686</v>
      </c>
      <c r="O20" s="150" t="s">
        <v>714</v>
      </c>
      <c r="P20" s="150">
        <v>9404449.6099999994</v>
      </c>
      <c r="Q20" s="113">
        <v>0</v>
      </c>
      <c r="R20" s="113">
        <v>0</v>
      </c>
      <c r="S20" s="150">
        <v>9404449.6099999994</v>
      </c>
      <c r="T20" s="150">
        <v>9404449.6099999994</v>
      </c>
      <c r="U20" s="113">
        <v>0</v>
      </c>
      <c r="V20" s="113">
        <v>100</v>
      </c>
    </row>
    <row r="21" spans="1:22" x14ac:dyDescent="0.25">
      <c r="B21" s="37"/>
      <c r="C21" s="38"/>
      <c r="D21" s="39"/>
      <c r="E21" s="39"/>
      <c r="F21" s="39"/>
      <c r="G21" s="39"/>
      <c r="H21" s="39"/>
      <c r="I21" s="39"/>
      <c r="J21" s="39"/>
      <c r="Q21" s="15"/>
      <c r="R21" s="15"/>
    </row>
    <row r="22" spans="1:22" ht="43.5" customHeight="1" x14ac:dyDescent="0.25">
      <c r="A22" s="149" t="s">
        <v>742</v>
      </c>
      <c r="B22" s="45" t="s">
        <v>0</v>
      </c>
      <c r="C22" s="46" t="s">
        <v>1</v>
      </c>
      <c r="D22" s="45" t="s">
        <v>2</v>
      </c>
      <c r="E22" s="45" t="s">
        <v>3</v>
      </c>
      <c r="F22" s="45" t="s">
        <v>4</v>
      </c>
      <c r="G22" s="45" t="s">
        <v>45</v>
      </c>
      <c r="H22" s="45" t="s">
        <v>144</v>
      </c>
      <c r="I22" s="45" t="s">
        <v>189</v>
      </c>
      <c r="J22" s="45" t="s">
        <v>190</v>
      </c>
      <c r="K22" s="45" t="s">
        <v>191</v>
      </c>
      <c r="L22" s="45" t="s">
        <v>192</v>
      </c>
      <c r="M22" s="45" t="s">
        <v>193</v>
      </c>
      <c r="N22" s="45" t="s">
        <v>194</v>
      </c>
      <c r="O22" s="45" t="s">
        <v>195</v>
      </c>
      <c r="P22" s="45" t="s">
        <v>196</v>
      </c>
      <c r="Q22" s="45" t="s">
        <v>197</v>
      </c>
      <c r="R22" s="45" t="s">
        <v>242</v>
      </c>
      <c r="S22" s="45" t="s">
        <v>252</v>
      </c>
      <c r="T22" s="45" t="s">
        <v>253</v>
      </c>
      <c r="U22" s="45" t="s">
        <v>254</v>
      </c>
      <c r="V22" s="45" t="s">
        <v>255</v>
      </c>
    </row>
    <row r="23" spans="1:22" ht="65.25" customHeight="1" x14ac:dyDescent="0.25">
      <c r="A23" s="149" t="s">
        <v>743</v>
      </c>
      <c r="B23" s="242" t="s">
        <v>710</v>
      </c>
      <c r="C23" s="242" t="s">
        <v>709</v>
      </c>
      <c r="D23" s="242" t="s">
        <v>709</v>
      </c>
      <c r="E23" s="242" t="s">
        <v>709</v>
      </c>
      <c r="F23" s="242" t="s">
        <v>709</v>
      </c>
      <c r="G23" s="242" t="s">
        <v>709</v>
      </c>
      <c r="H23" s="242" t="s">
        <v>709</v>
      </c>
      <c r="I23" s="242" t="s">
        <v>709</v>
      </c>
      <c r="J23" s="242" t="s">
        <v>709</v>
      </c>
      <c r="K23" s="242" t="s">
        <v>358</v>
      </c>
      <c r="L23" s="242" t="s">
        <v>358</v>
      </c>
      <c r="M23" s="242" t="s">
        <v>396</v>
      </c>
      <c r="N23" s="242" t="s">
        <v>358</v>
      </c>
      <c r="O23" s="242" t="s">
        <v>206</v>
      </c>
      <c r="P23" s="242" t="s">
        <v>556</v>
      </c>
      <c r="Q23" s="242" t="s">
        <v>556</v>
      </c>
      <c r="R23" s="242" t="s">
        <v>556</v>
      </c>
      <c r="S23" s="242" t="s">
        <v>556</v>
      </c>
      <c r="T23" s="242" t="s">
        <v>556</v>
      </c>
      <c r="U23" s="242" t="s">
        <v>556</v>
      </c>
      <c r="V23" s="242" t="s">
        <v>556</v>
      </c>
    </row>
    <row r="24" spans="1:22" x14ac:dyDescent="0.25">
      <c r="B24" s="37"/>
      <c r="C24" s="38"/>
      <c r="D24" s="39"/>
      <c r="E24" s="39"/>
      <c r="F24" s="39"/>
      <c r="G24" s="39"/>
      <c r="H24" s="39"/>
      <c r="I24" s="39"/>
      <c r="J24" s="39"/>
      <c r="Q24" s="15"/>
      <c r="R24" s="15"/>
    </row>
    <row r="25" spans="1:22" x14ac:dyDescent="0.25">
      <c r="B25" s="37"/>
      <c r="C25" s="38"/>
      <c r="D25" s="39"/>
      <c r="E25" s="39"/>
      <c r="F25" s="39"/>
      <c r="G25" s="39"/>
      <c r="H25" s="39"/>
      <c r="I25" s="39"/>
      <c r="J25" s="39"/>
      <c r="Q25" s="15"/>
      <c r="R25" s="15"/>
    </row>
    <row r="26" spans="1:22" x14ac:dyDescent="0.25">
      <c r="B26" s="37"/>
      <c r="C26" s="38"/>
      <c r="D26" s="39"/>
      <c r="E26" s="39"/>
      <c r="F26" s="39"/>
      <c r="G26" s="39"/>
      <c r="H26" s="39"/>
      <c r="I26" s="39"/>
      <c r="J26" s="39"/>
      <c r="Q26" s="15"/>
      <c r="R26" s="15"/>
    </row>
    <row r="27" spans="1:22" x14ac:dyDescent="0.25">
      <c r="B27" s="37"/>
      <c r="C27" s="38"/>
      <c r="D27" s="39"/>
      <c r="E27" s="39"/>
      <c r="F27" s="39"/>
      <c r="G27" s="39"/>
      <c r="H27" s="39"/>
      <c r="I27" s="39"/>
      <c r="J27" s="39"/>
      <c r="Q27" s="15"/>
      <c r="R27" s="15"/>
    </row>
    <row r="28" spans="1:22" x14ac:dyDescent="0.25">
      <c r="B28" s="37"/>
      <c r="C28" s="38"/>
      <c r="D28" s="39"/>
      <c r="E28" s="39"/>
      <c r="F28" s="39"/>
      <c r="G28" s="39"/>
      <c r="H28" s="39"/>
      <c r="I28" s="39"/>
      <c r="J28" s="39"/>
      <c r="Q28" s="15"/>
      <c r="R28" s="15"/>
    </row>
    <row r="29" spans="1:22" x14ac:dyDescent="0.25">
      <c r="B29" s="37"/>
      <c r="C29" s="38"/>
      <c r="D29" s="39"/>
      <c r="E29" s="39"/>
      <c r="F29" s="39"/>
      <c r="G29" s="39"/>
      <c r="H29" s="39"/>
      <c r="I29" s="39"/>
      <c r="J29" s="39"/>
      <c r="Q29" s="15"/>
      <c r="R29" s="15"/>
    </row>
    <row r="30" spans="1:22" x14ac:dyDescent="0.25">
      <c r="B30" s="37"/>
      <c r="C30" s="38"/>
      <c r="D30" s="39"/>
      <c r="E30" s="39"/>
      <c r="F30" s="39"/>
      <c r="G30" s="39"/>
      <c r="H30" s="39"/>
      <c r="I30" s="39"/>
      <c r="J30" s="39"/>
      <c r="Q30" s="15"/>
      <c r="R30" s="15"/>
    </row>
    <row r="31" spans="1:22" x14ac:dyDescent="0.25">
      <c r="B31" s="37"/>
      <c r="C31" s="38"/>
      <c r="D31" s="39"/>
      <c r="E31" s="39"/>
      <c r="F31" s="39"/>
      <c r="G31" s="39"/>
      <c r="H31" s="39"/>
      <c r="I31" s="39"/>
      <c r="J31" s="39"/>
      <c r="Q31" s="15"/>
      <c r="R31" s="15"/>
    </row>
    <row r="32" spans="1:22" x14ac:dyDescent="0.25">
      <c r="B32" s="37"/>
      <c r="C32" s="38"/>
      <c r="D32" s="39"/>
      <c r="E32" s="39"/>
      <c r="F32" s="39"/>
      <c r="G32" s="39"/>
      <c r="H32" s="39"/>
      <c r="I32" s="39"/>
      <c r="J32" s="39"/>
      <c r="Q32" s="15"/>
      <c r="R32" s="15"/>
    </row>
    <row r="33" spans="2:18" x14ac:dyDescent="0.25">
      <c r="B33" s="37"/>
      <c r="C33" s="38"/>
      <c r="D33" s="39"/>
      <c r="E33" s="39"/>
      <c r="F33" s="39"/>
      <c r="G33" s="39"/>
      <c r="H33" s="39"/>
      <c r="I33" s="39"/>
      <c r="J33" s="39"/>
      <c r="Q33" s="15"/>
      <c r="R33" s="15"/>
    </row>
    <row r="34" spans="2:18" x14ac:dyDescent="0.25">
      <c r="B34" s="37"/>
      <c r="C34" s="38"/>
      <c r="D34" s="39"/>
      <c r="E34" s="39"/>
      <c r="F34" s="39"/>
      <c r="G34" s="39"/>
      <c r="H34" s="39"/>
      <c r="I34" s="39"/>
      <c r="J34" s="39"/>
      <c r="Q34" s="15"/>
      <c r="R34" s="15"/>
    </row>
  </sheetData>
  <mergeCells count="1">
    <mergeCell ref="B2:J2"/>
  </mergeCells>
  <pageMargins left="0.7" right="0.7" top="0.75" bottom="0.75" header="0.3" footer="0.3"/>
  <pageSetup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5C423C-2942-4347-A43B-00200DF3FA26}">
  <dimension ref="A1:Q20"/>
  <sheetViews>
    <sheetView topLeftCell="A3" zoomScaleNormal="100" workbookViewId="0">
      <selection activeCell="B27" sqref="B27"/>
    </sheetView>
  </sheetViews>
  <sheetFormatPr baseColWidth="10" defaultRowHeight="15.75" x14ac:dyDescent="0.25"/>
  <cols>
    <col min="1" max="1" width="27" style="3" customWidth="1"/>
    <col min="2" max="2" width="29.42578125" style="1" customWidth="1"/>
    <col min="3" max="3" width="24.85546875" style="2" customWidth="1"/>
    <col min="4" max="4" width="32.140625" style="3" customWidth="1"/>
    <col min="5" max="8" width="28.28515625" style="3" customWidth="1"/>
    <col min="9" max="9" width="31.42578125" style="3" customWidth="1"/>
    <col min="10" max="10" width="32.42578125" style="3" customWidth="1"/>
    <col min="11" max="11" width="25.140625" style="3" customWidth="1"/>
    <col min="12" max="12" width="42.28515625" style="3" customWidth="1"/>
    <col min="13" max="13" width="25.140625" style="3" customWidth="1"/>
    <col min="14" max="14" width="30.28515625" style="3" customWidth="1"/>
    <col min="15" max="15" width="23" style="3" customWidth="1"/>
    <col min="16" max="16" width="22.5703125" style="3" customWidth="1"/>
    <col min="17" max="17" width="19.85546875" style="3" customWidth="1"/>
    <col min="18" max="18" width="19.42578125" style="3" customWidth="1"/>
    <col min="19" max="19" width="18.28515625" style="3" customWidth="1"/>
    <col min="20" max="20" width="19.28515625" style="3" customWidth="1"/>
    <col min="21" max="21" width="21.85546875" style="3" customWidth="1"/>
    <col min="22" max="22" width="19.140625" style="3" customWidth="1"/>
    <col min="23" max="16384" width="11.42578125" style="3"/>
  </cols>
  <sheetData>
    <row r="1" spans="2:17" s="8" customFormat="1" x14ac:dyDescent="0.25"/>
    <row r="2" spans="2:17" s="8" customFormat="1" ht="39" customHeight="1" x14ac:dyDescent="0.25">
      <c r="B2" s="254" t="s">
        <v>740</v>
      </c>
      <c r="C2" s="254"/>
      <c r="D2" s="254"/>
      <c r="E2" s="254"/>
      <c r="F2" s="254"/>
      <c r="G2" s="254"/>
      <c r="H2" s="254"/>
      <c r="I2" s="254"/>
      <c r="J2" s="254"/>
      <c r="K2" s="10"/>
      <c r="L2" s="10"/>
      <c r="M2" s="10"/>
      <c r="N2" s="10"/>
      <c r="O2" s="10"/>
      <c r="P2" s="10"/>
      <c r="Q2" s="10"/>
    </row>
    <row r="3" spans="2:17" s="8" customFormat="1" x14ac:dyDescent="0.25">
      <c r="B3" s="64" t="s">
        <v>744</v>
      </c>
      <c r="C3" s="12" t="str">
        <f>D4&amp;D5&amp;D6&amp;D7</f>
        <v>IAOT00222024</v>
      </c>
      <c r="E3" s="11"/>
      <c r="F3" s="11"/>
      <c r="G3" s="11"/>
      <c r="H3" s="11"/>
    </row>
    <row r="4" spans="2:17" s="8" customFormat="1" x14ac:dyDescent="0.25">
      <c r="D4" s="42" t="s">
        <v>739</v>
      </c>
      <c r="E4" s="11" t="str">
        <f>B2</f>
        <v>Informe Anual de Obras Terminadas</v>
      </c>
      <c r="F4" s="11"/>
      <c r="G4" s="11"/>
      <c r="H4" s="11"/>
    </row>
    <row r="5" spans="2:17" s="8" customFormat="1" x14ac:dyDescent="0.25">
      <c r="D5" s="13">
        <v>0</v>
      </c>
      <c r="E5" s="11" t="s">
        <v>37</v>
      </c>
      <c r="F5" s="11"/>
      <c r="G5" s="11"/>
      <c r="H5" s="11"/>
    </row>
    <row r="6" spans="2:17" s="8" customFormat="1" x14ac:dyDescent="0.25">
      <c r="D6" s="14" t="s">
        <v>38</v>
      </c>
      <c r="E6" s="11" t="s">
        <v>39</v>
      </c>
      <c r="F6" s="11"/>
      <c r="G6" s="11"/>
      <c r="H6" s="11"/>
    </row>
    <row r="7" spans="2:17" s="8" customFormat="1" x14ac:dyDescent="0.25">
      <c r="D7" s="13">
        <v>2024</v>
      </c>
      <c r="E7" s="11" t="s">
        <v>40</v>
      </c>
      <c r="F7" s="11"/>
      <c r="G7" s="11"/>
      <c r="H7" s="11"/>
    </row>
    <row r="10" spans="2:17" ht="16.5" thickBot="1" x14ac:dyDescent="0.3"/>
    <row r="11" spans="2:17" ht="30" customHeight="1" thickBot="1" x14ac:dyDescent="0.3">
      <c r="B11" s="55" t="s">
        <v>358</v>
      </c>
      <c r="C11" s="55" t="s">
        <v>206</v>
      </c>
      <c r="D11" s="55" t="s">
        <v>206</v>
      </c>
      <c r="E11" s="55" t="s">
        <v>358</v>
      </c>
      <c r="F11" s="55" t="s">
        <v>358</v>
      </c>
      <c r="G11" s="55" t="s">
        <v>206</v>
      </c>
      <c r="H11" s="55" t="s">
        <v>358</v>
      </c>
      <c r="I11" s="55" t="s">
        <v>358</v>
      </c>
      <c r="J11" s="55" t="s">
        <v>730</v>
      </c>
    </row>
    <row r="12" spans="2:17" ht="24.75" customHeight="1" thickBot="1" x14ac:dyDescent="0.3">
      <c r="B12" s="55" t="s">
        <v>0</v>
      </c>
      <c r="C12" s="55" t="s">
        <v>1</v>
      </c>
      <c r="D12" s="55" t="s">
        <v>2</v>
      </c>
      <c r="E12" s="55" t="s">
        <v>3</v>
      </c>
      <c r="F12" s="55" t="s">
        <v>4</v>
      </c>
      <c r="G12" s="55" t="s">
        <v>45</v>
      </c>
      <c r="H12" s="55" t="s">
        <v>144</v>
      </c>
      <c r="I12" s="55" t="s">
        <v>189</v>
      </c>
      <c r="J12" s="55" t="s">
        <v>190</v>
      </c>
    </row>
    <row r="13" spans="2:17" ht="62.25" customHeight="1" thickBot="1" x14ac:dyDescent="0.3">
      <c r="B13" s="183" t="s">
        <v>728</v>
      </c>
      <c r="C13" s="183" t="s">
        <v>670</v>
      </c>
      <c r="D13" s="183" t="s">
        <v>672</v>
      </c>
      <c r="E13" s="183" t="s">
        <v>673</v>
      </c>
      <c r="F13" s="183" t="s">
        <v>674</v>
      </c>
      <c r="G13" s="183" t="s">
        <v>675</v>
      </c>
      <c r="H13" s="183" t="s">
        <v>679</v>
      </c>
      <c r="I13" s="183" t="s">
        <v>680</v>
      </c>
      <c r="J13" s="183" t="s">
        <v>729</v>
      </c>
    </row>
    <row r="14" spans="2:17" ht="47.25" x14ac:dyDescent="0.25">
      <c r="B14" s="98" t="s">
        <v>731</v>
      </c>
      <c r="C14" s="93" t="s">
        <v>755</v>
      </c>
      <c r="D14" s="98" t="s">
        <v>732</v>
      </c>
      <c r="E14" s="184">
        <v>45244</v>
      </c>
      <c r="F14" s="184">
        <v>45274</v>
      </c>
      <c r="G14" s="98" t="s">
        <v>686</v>
      </c>
      <c r="H14" s="98">
        <v>25010106</v>
      </c>
      <c r="I14" s="98" t="s">
        <v>733</v>
      </c>
      <c r="J14" s="98">
        <v>6198077.7199999997</v>
      </c>
    </row>
    <row r="15" spans="2:17" ht="47.25" x14ac:dyDescent="0.25">
      <c r="B15" s="99" t="s">
        <v>734</v>
      </c>
      <c r="C15" s="94" t="s">
        <v>755</v>
      </c>
      <c r="D15" s="99" t="s">
        <v>735</v>
      </c>
      <c r="E15" s="185">
        <v>45244</v>
      </c>
      <c r="F15" s="185">
        <v>45274</v>
      </c>
      <c r="G15" s="99" t="s">
        <v>686</v>
      </c>
      <c r="H15" s="99">
        <v>25010106</v>
      </c>
      <c r="I15" s="99" t="s">
        <v>733</v>
      </c>
      <c r="J15" s="99">
        <v>6199679.7199999997</v>
      </c>
    </row>
    <row r="16" spans="2:17" ht="47.25" x14ac:dyDescent="0.25">
      <c r="B16" s="99" t="s">
        <v>736</v>
      </c>
      <c r="C16" s="94" t="s">
        <v>755</v>
      </c>
      <c r="D16" s="99" t="s">
        <v>737</v>
      </c>
      <c r="E16" s="185">
        <v>45260</v>
      </c>
      <c r="F16" s="185">
        <v>45274</v>
      </c>
      <c r="G16" s="99" t="s">
        <v>686</v>
      </c>
      <c r="H16" s="99">
        <v>25010106</v>
      </c>
      <c r="I16" s="99" t="s">
        <v>733</v>
      </c>
      <c r="J16" s="99">
        <v>1168529.78</v>
      </c>
    </row>
    <row r="17" spans="1:10" ht="47.25" x14ac:dyDescent="0.25">
      <c r="B17" s="99" t="s">
        <v>738</v>
      </c>
      <c r="C17" s="94" t="s">
        <v>755</v>
      </c>
      <c r="D17" s="99" t="s">
        <v>727</v>
      </c>
      <c r="E17" s="185">
        <v>45260</v>
      </c>
      <c r="F17" s="185">
        <v>45274</v>
      </c>
      <c r="G17" s="99" t="s">
        <v>686</v>
      </c>
      <c r="H17" s="99">
        <v>260101</v>
      </c>
      <c r="I17" s="99" t="s">
        <v>450</v>
      </c>
      <c r="J17" s="99">
        <v>4902740.2300000004</v>
      </c>
    </row>
    <row r="19" spans="1:10" ht="30" customHeight="1" x14ac:dyDescent="0.25">
      <c r="A19" s="149" t="s">
        <v>742</v>
      </c>
      <c r="B19" s="45" t="s">
        <v>0</v>
      </c>
      <c r="C19" s="46" t="s">
        <v>1</v>
      </c>
      <c r="D19" s="45" t="s">
        <v>2</v>
      </c>
      <c r="E19" s="45" t="s">
        <v>3</v>
      </c>
      <c r="F19" s="45" t="s">
        <v>4</v>
      </c>
      <c r="G19" s="45" t="s">
        <v>45</v>
      </c>
      <c r="H19" s="45" t="s">
        <v>144</v>
      </c>
      <c r="I19" s="45" t="s">
        <v>189</v>
      </c>
      <c r="J19" s="45" t="s">
        <v>190</v>
      </c>
    </row>
    <row r="20" spans="1:10" ht="50.25" customHeight="1" x14ac:dyDescent="0.25">
      <c r="A20" s="149" t="s">
        <v>743</v>
      </c>
      <c r="B20" s="242" t="s">
        <v>358</v>
      </c>
      <c r="C20" s="242" t="s">
        <v>206</v>
      </c>
      <c r="D20" s="242" t="s">
        <v>206</v>
      </c>
      <c r="E20" s="242" t="s">
        <v>358</v>
      </c>
      <c r="F20" s="242" t="s">
        <v>358</v>
      </c>
      <c r="G20" s="242" t="s">
        <v>206</v>
      </c>
      <c r="H20" s="242" t="s">
        <v>358</v>
      </c>
      <c r="I20" s="242" t="s">
        <v>358</v>
      </c>
      <c r="J20" s="242" t="s">
        <v>730</v>
      </c>
    </row>
  </sheetData>
  <mergeCells count="1">
    <mergeCell ref="B2:J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5B8397-BC4D-4857-8CE8-C52B2A6C6986}">
  <dimension ref="A1:G48"/>
  <sheetViews>
    <sheetView zoomScale="70" zoomScaleNormal="70" workbookViewId="0">
      <selection activeCell="F10" sqref="F10"/>
    </sheetView>
  </sheetViews>
  <sheetFormatPr baseColWidth="10" defaultRowHeight="15.75" x14ac:dyDescent="0.25"/>
  <cols>
    <col min="1" max="1" width="18.7109375" style="8" customWidth="1"/>
    <col min="2" max="2" width="25.7109375" style="43" customWidth="1"/>
    <col min="3" max="3" width="60.42578125" style="22" customWidth="1"/>
    <col min="4" max="4" width="25.42578125" style="8" customWidth="1"/>
    <col min="5" max="5" width="31.140625" style="8" customWidth="1"/>
    <col min="6" max="6" width="31.7109375" style="8" customWidth="1"/>
    <col min="7" max="16384" width="11.42578125" style="8"/>
  </cols>
  <sheetData>
    <row r="1" spans="2:7" x14ac:dyDescent="0.25">
      <c r="B1" s="8"/>
      <c r="C1" s="8"/>
    </row>
    <row r="2" spans="2:7" ht="39" customHeight="1" x14ac:dyDescent="0.25">
      <c r="B2" s="244" t="s">
        <v>42</v>
      </c>
      <c r="C2" s="244"/>
      <c r="D2" s="244"/>
      <c r="E2" s="244"/>
      <c r="F2" s="244"/>
      <c r="G2" s="10"/>
    </row>
    <row r="3" spans="2:7" ht="25.5" customHeight="1" x14ac:dyDescent="0.25">
      <c r="B3" s="64" t="s">
        <v>744</v>
      </c>
      <c r="C3" s="61" t="str">
        <f>D4&amp;D5&amp;D6&amp;D7</f>
        <v>ESFC00222024</v>
      </c>
      <c r="D3" s="43"/>
      <c r="E3" s="61"/>
      <c r="F3" s="43"/>
    </row>
    <row r="4" spans="2:7" x14ac:dyDescent="0.25">
      <c r="C4" s="43"/>
      <c r="D4" s="62" t="s">
        <v>36</v>
      </c>
      <c r="E4" s="61" t="s">
        <v>42</v>
      </c>
      <c r="F4" s="43"/>
    </row>
    <row r="5" spans="2:7" x14ac:dyDescent="0.25">
      <c r="C5" s="43"/>
      <c r="D5" s="62">
        <v>0</v>
      </c>
      <c r="E5" s="61" t="s">
        <v>37</v>
      </c>
      <c r="F5" s="43"/>
    </row>
    <row r="6" spans="2:7" x14ac:dyDescent="0.25">
      <c r="C6" s="43"/>
      <c r="D6" s="63" t="s">
        <v>38</v>
      </c>
      <c r="E6" s="61" t="s">
        <v>39</v>
      </c>
      <c r="F6" s="43"/>
    </row>
    <row r="7" spans="2:7" x14ac:dyDescent="0.25">
      <c r="C7" s="43"/>
      <c r="D7" s="62">
        <v>2024</v>
      </c>
      <c r="E7" s="61" t="s">
        <v>40</v>
      </c>
      <c r="F7" s="43"/>
    </row>
    <row r="9" spans="2:7" ht="16.5" thickBot="1" x14ac:dyDescent="0.3"/>
    <row r="10" spans="2:7" ht="30.75" customHeight="1" thickBot="1" x14ac:dyDescent="0.3">
      <c r="B10" s="77" t="s">
        <v>5</v>
      </c>
      <c r="C10" s="123" t="s">
        <v>6</v>
      </c>
      <c r="D10" s="78">
        <v>2024</v>
      </c>
      <c r="E10" s="79">
        <v>2023</v>
      </c>
      <c r="F10" s="241" t="s">
        <v>7</v>
      </c>
    </row>
    <row r="11" spans="2:7" ht="21" customHeight="1" x14ac:dyDescent="0.25">
      <c r="B11" s="66">
        <v>1000</v>
      </c>
      <c r="C11" s="57" t="s">
        <v>8</v>
      </c>
      <c r="D11" s="56"/>
      <c r="E11" s="56"/>
      <c r="F11" s="56"/>
    </row>
    <row r="12" spans="2:7" x14ac:dyDescent="0.25">
      <c r="B12" s="47">
        <v>1100</v>
      </c>
      <c r="C12" s="50" t="s">
        <v>9</v>
      </c>
      <c r="D12" s="65">
        <v>382952174.12</v>
      </c>
      <c r="E12" s="65">
        <v>310804323.14999998</v>
      </c>
      <c r="F12" s="65">
        <v>72147850.969999999</v>
      </c>
    </row>
    <row r="13" spans="2:7" ht="25.5" customHeight="1" x14ac:dyDescent="0.25">
      <c r="B13" s="47">
        <v>1110</v>
      </c>
      <c r="C13" s="50" t="s">
        <v>10</v>
      </c>
      <c r="D13" s="65">
        <v>296335469.63</v>
      </c>
      <c r="E13" s="65">
        <v>236332597.69</v>
      </c>
      <c r="F13" s="65">
        <v>60002871.939999998</v>
      </c>
    </row>
    <row r="14" spans="2:7" x14ac:dyDescent="0.25">
      <c r="B14" s="47">
        <v>1111</v>
      </c>
      <c r="C14" s="50" t="s">
        <v>11</v>
      </c>
      <c r="D14" s="65">
        <v>3144242.02</v>
      </c>
      <c r="E14" s="65">
        <v>68435.37</v>
      </c>
      <c r="F14" s="65">
        <v>3075806.65</v>
      </c>
    </row>
    <row r="15" spans="2:7" x14ac:dyDescent="0.25">
      <c r="B15" s="47">
        <v>1112</v>
      </c>
      <c r="C15" s="50" t="s">
        <v>12</v>
      </c>
      <c r="D15" s="65">
        <v>293191227.61000001</v>
      </c>
      <c r="E15" s="65">
        <v>236264162.31999999</v>
      </c>
      <c r="F15" s="65">
        <v>56927065.289999999</v>
      </c>
    </row>
    <row r="16" spans="2:7" x14ac:dyDescent="0.25">
      <c r="B16" s="47">
        <v>1113</v>
      </c>
      <c r="C16" s="50" t="s">
        <v>13</v>
      </c>
      <c r="D16" s="65">
        <v>0</v>
      </c>
      <c r="E16" s="65">
        <v>0</v>
      </c>
      <c r="F16" s="65">
        <v>0</v>
      </c>
    </row>
    <row r="17" spans="1:6" x14ac:dyDescent="0.25">
      <c r="B17" s="47">
        <v>1114</v>
      </c>
      <c r="C17" s="50" t="s">
        <v>14</v>
      </c>
      <c r="D17" s="65">
        <v>0</v>
      </c>
      <c r="E17" s="65">
        <v>0</v>
      </c>
      <c r="F17" s="65">
        <v>0</v>
      </c>
    </row>
    <row r="18" spans="1:6" x14ac:dyDescent="0.25">
      <c r="B18" s="47">
        <v>1115</v>
      </c>
      <c r="C18" s="50" t="s">
        <v>15</v>
      </c>
      <c r="D18" s="65">
        <v>0</v>
      </c>
      <c r="E18" s="65">
        <v>0</v>
      </c>
      <c r="F18" s="65">
        <v>0</v>
      </c>
    </row>
    <row r="19" spans="1:6" ht="31.5" x14ac:dyDescent="0.25">
      <c r="B19" s="47">
        <v>1116</v>
      </c>
      <c r="C19" s="50" t="s">
        <v>16</v>
      </c>
      <c r="D19" s="65">
        <v>0</v>
      </c>
      <c r="E19" s="65">
        <v>0</v>
      </c>
      <c r="F19" s="65">
        <v>0</v>
      </c>
    </row>
    <row r="20" spans="1:6" ht="24" customHeight="1" x14ac:dyDescent="0.25">
      <c r="B20" s="47">
        <v>1119</v>
      </c>
      <c r="C20" s="50" t="s">
        <v>17</v>
      </c>
      <c r="D20" s="65">
        <v>0</v>
      </c>
      <c r="E20" s="65">
        <v>0</v>
      </c>
      <c r="F20" s="65">
        <v>0</v>
      </c>
    </row>
    <row r="21" spans="1:6" ht="20.25" customHeight="1" x14ac:dyDescent="0.25">
      <c r="B21" s="47">
        <v>1120</v>
      </c>
      <c r="C21" s="50" t="s">
        <v>18</v>
      </c>
      <c r="D21" s="65">
        <v>1705354.88</v>
      </c>
      <c r="E21" s="65">
        <v>1804145.79</v>
      </c>
      <c r="F21" s="65">
        <v>-98790.910000000105</v>
      </c>
    </row>
    <row r="22" spans="1:6" x14ac:dyDescent="0.25">
      <c r="B22" s="47">
        <v>1121</v>
      </c>
      <c r="C22" s="50" t="s">
        <v>19</v>
      </c>
      <c r="D22" s="65">
        <v>0</v>
      </c>
      <c r="E22" s="65">
        <v>0</v>
      </c>
      <c r="F22" s="65">
        <v>0</v>
      </c>
    </row>
    <row r="23" spans="1:6" ht="20.25" customHeight="1" x14ac:dyDescent="0.25">
      <c r="B23" s="47">
        <v>1122</v>
      </c>
      <c r="C23" s="50" t="s">
        <v>20</v>
      </c>
      <c r="D23" s="65">
        <v>0</v>
      </c>
      <c r="E23" s="65">
        <v>0</v>
      </c>
      <c r="F23" s="65">
        <v>0</v>
      </c>
    </row>
    <row r="24" spans="1:6" ht="50.25" customHeight="1" x14ac:dyDescent="0.25">
      <c r="B24" s="47">
        <v>1123</v>
      </c>
      <c r="C24" s="50" t="s">
        <v>21</v>
      </c>
      <c r="D24" s="65">
        <v>1705354.88</v>
      </c>
      <c r="E24" s="65">
        <v>1804145.79</v>
      </c>
      <c r="F24" s="65">
        <v>-98790.910000000105</v>
      </c>
    </row>
    <row r="25" spans="1:6" x14ac:dyDescent="0.25">
      <c r="B25" s="47">
        <v>1124</v>
      </c>
      <c r="C25" s="50" t="s">
        <v>22</v>
      </c>
      <c r="D25" s="65">
        <v>0</v>
      </c>
      <c r="E25" s="65">
        <v>0</v>
      </c>
      <c r="F25" s="65">
        <v>0</v>
      </c>
    </row>
    <row r="26" spans="1:6" x14ac:dyDescent="0.25">
      <c r="B26" s="47">
        <v>1125</v>
      </c>
      <c r="C26" s="50" t="s">
        <v>23</v>
      </c>
      <c r="D26" s="65">
        <v>0</v>
      </c>
      <c r="E26" s="65">
        <v>0</v>
      </c>
      <c r="F26" s="65">
        <v>0</v>
      </c>
    </row>
    <row r="29" spans="1:6" ht="55.5" customHeight="1" x14ac:dyDescent="0.25">
      <c r="A29" s="60" t="s">
        <v>742</v>
      </c>
      <c r="B29" s="45" t="s">
        <v>0</v>
      </c>
      <c r="C29" s="46" t="s">
        <v>1</v>
      </c>
      <c r="D29" s="45" t="s">
        <v>2</v>
      </c>
      <c r="E29" s="45" t="s">
        <v>3</v>
      </c>
      <c r="F29" s="45" t="s">
        <v>4</v>
      </c>
    </row>
    <row r="30" spans="1:6" ht="55.5" customHeight="1" x14ac:dyDescent="0.25">
      <c r="A30" s="60" t="s">
        <v>743</v>
      </c>
      <c r="B30" s="46" t="s">
        <v>33</v>
      </c>
      <c r="C30" s="46" t="s">
        <v>34</v>
      </c>
      <c r="D30" s="46" t="s">
        <v>35</v>
      </c>
      <c r="E30" s="46" t="s">
        <v>35</v>
      </c>
      <c r="F30" s="46" t="s">
        <v>35</v>
      </c>
    </row>
    <row r="31" spans="1:6" ht="55.5" customHeight="1" x14ac:dyDescent="0.25"/>
    <row r="47" ht="37.5" customHeight="1" x14ac:dyDescent="0.25"/>
    <row r="48" ht="42" customHeight="1" x14ac:dyDescent="0.25"/>
  </sheetData>
  <mergeCells count="1">
    <mergeCell ref="B2:F2"/>
  </mergeCells>
  <pageMargins left="0.7" right="0.7" top="0.75" bottom="0.75" header="0.3" footer="0.3"/>
  <pageSetup orientation="portrait" r:id="rId1"/>
  <ignoredErrors>
    <ignoredError sqref="D6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4371BA-F54E-4F75-B244-0E2AD9964C3B}">
  <dimension ref="A1:H26"/>
  <sheetViews>
    <sheetView topLeftCell="A10" zoomScaleNormal="100" workbookViewId="0">
      <selection activeCell="M25" sqref="M25"/>
    </sheetView>
  </sheetViews>
  <sheetFormatPr baseColWidth="10" defaultRowHeight="15.75" x14ac:dyDescent="0.25"/>
  <cols>
    <col min="1" max="1" width="22" style="43" customWidth="1"/>
    <col min="2" max="2" width="25.7109375" style="43" customWidth="1"/>
    <col min="3" max="3" width="60.42578125" style="22" customWidth="1"/>
    <col min="4" max="4" width="27.28515625" style="43" customWidth="1"/>
    <col min="5" max="5" width="28.28515625" style="43" customWidth="1"/>
    <col min="6" max="6" width="27.28515625" style="43" customWidth="1"/>
    <col min="7" max="7" width="23.42578125" style="43" customWidth="1"/>
    <col min="8" max="8" width="20.5703125" style="43" customWidth="1"/>
    <col min="9" max="16384" width="11.42578125" style="43"/>
  </cols>
  <sheetData>
    <row r="1" spans="2:8" x14ac:dyDescent="0.25">
      <c r="C1" s="43"/>
    </row>
    <row r="2" spans="2:8" ht="39" customHeight="1" x14ac:dyDescent="0.25">
      <c r="B2" s="244" t="s">
        <v>43</v>
      </c>
      <c r="C2" s="244"/>
      <c r="D2" s="244"/>
      <c r="E2" s="244"/>
      <c r="F2" s="244"/>
      <c r="G2" s="244"/>
      <c r="H2" s="9"/>
    </row>
    <row r="3" spans="2:8" ht="21.75" customHeight="1" x14ac:dyDescent="0.25">
      <c r="B3" s="80" t="s">
        <v>744</v>
      </c>
      <c r="C3" s="61" t="s">
        <v>747</v>
      </c>
      <c r="E3" s="61"/>
    </row>
    <row r="4" spans="2:8" x14ac:dyDescent="0.25">
      <c r="C4" s="43"/>
      <c r="D4" s="62" t="s">
        <v>44</v>
      </c>
      <c r="E4" s="61" t="str">
        <f>B2</f>
        <v xml:space="preserve">Estado de Actividades Comparativo </v>
      </c>
    </row>
    <row r="5" spans="2:8" x14ac:dyDescent="0.25">
      <c r="C5" s="43"/>
      <c r="D5" s="62">
        <v>0</v>
      </c>
      <c r="E5" s="61" t="s">
        <v>37</v>
      </c>
    </row>
    <row r="6" spans="2:8" x14ac:dyDescent="0.25">
      <c r="C6" s="43"/>
      <c r="D6" s="63" t="s">
        <v>38</v>
      </c>
      <c r="E6" s="61" t="s">
        <v>39</v>
      </c>
    </row>
    <row r="7" spans="2:8" x14ac:dyDescent="0.25">
      <c r="C7" s="43"/>
      <c r="D7" s="62">
        <v>2024</v>
      </c>
      <c r="E7" s="61" t="s">
        <v>40</v>
      </c>
    </row>
    <row r="8" spans="2:8" ht="16.5" thickBot="1" x14ac:dyDescent="0.3">
      <c r="C8" s="43"/>
      <c r="D8" s="62"/>
      <c r="E8" s="61"/>
    </row>
    <row r="9" spans="2:8" ht="21" customHeight="1" thickBot="1" x14ac:dyDescent="0.3">
      <c r="B9" s="243" t="s">
        <v>5</v>
      </c>
      <c r="C9" s="75" t="s">
        <v>46</v>
      </c>
      <c r="D9" s="75" t="s">
        <v>62</v>
      </c>
      <c r="E9" s="75" t="s">
        <v>47</v>
      </c>
      <c r="F9" s="75" t="s">
        <v>48</v>
      </c>
      <c r="G9" s="75" t="s">
        <v>49</v>
      </c>
    </row>
    <row r="10" spans="2:8" ht="30.75" customHeight="1" x14ac:dyDescent="0.25">
      <c r="B10" s="66">
        <v>4000</v>
      </c>
      <c r="C10" s="57" t="s">
        <v>51</v>
      </c>
      <c r="D10" s="56"/>
      <c r="E10" s="56"/>
      <c r="F10" s="56"/>
      <c r="G10" s="56"/>
    </row>
    <row r="11" spans="2:8" ht="22.5" customHeight="1" x14ac:dyDescent="0.25">
      <c r="B11" s="47">
        <v>4100</v>
      </c>
      <c r="C11" s="50" t="s">
        <v>52</v>
      </c>
      <c r="D11" s="65">
        <v>262716597.06</v>
      </c>
      <c r="E11" s="65">
        <v>242154133.84999999</v>
      </c>
      <c r="F11" s="65">
        <v>20562463.210000001</v>
      </c>
      <c r="G11" s="65">
        <v>8.4914772599906208</v>
      </c>
    </row>
    <row r="12" spans="2:8" ht="21" customHeight="1" x14ac:dyDescent="0.25">
      <c r="B12" s="47">
        <v>4110</v>
      </c>
      <c r="C12" s="50" t="s">
        <v>53</v>
      </c>
      <c r="D12" s="65">
        <v>130933067.45</v>
      </c>
      <c r="E12" s="65">
        <v>143133215.84999999</v>
      </c>
      <c r="F12" s="65">
        <v>-12200148.4</v>
      </c>
      <c r="G12" s="65">
        <v>-8.5236318680811607</v>
      </c>
    </row>
    <row r="13" spans="2:8" x14ac:dyDescent="0.25">
      <c r="B13" s="47">
        <v>4120</v>
      </c>
      <c r="C13" s="50" t="s">
        <v>54</v>
      </c>
      <c r="D13" s="65">
        <v>0</v>
      </c>
      <c r="E13" s="65">
        <v>0</v>
      </c>
      <c r="F13" s="65">
        <v>0</v>
      </c>
      <c r="G13" s="65">
        <v>0</v>
      </c>
    </row>
    <row r="14" spans="2:8" x14ac:dyDescent="0.25">
      <c r="B14" s="47">
        <v>4130</v>
      </c>
      <c r="C14" s="50" t="s">
        <v>55</v>
      </c>
      <c r="D14" s="65">
        <v>5962329</v>
      </c>
      <c r="E14" s="65">
        <v>2404393</v>
      </c>
      <c r="F14" s="65">
        <v>3557936</v>
      </c>
      <c r="G14" s="65">
        <v>147.976474727717</v>
      </c>
    </row>
    <row r="15" spans="2:8" x14ac:dyDescent="0.25">
      <c r="B15" s="47">
        <v>4140</v>
      </c>
      <c r="C15" s="50" t="s">
        <v>56</v>
      </c>
      <c r="D15" s="65">
        <v>104975512</v>
      </c>
      <c r="E15" s="65">
        <v>93753082</v>
      </c>
      <c r="F15" s="65">
        <v>11222430</v>
      </c>
      <c r="G15" s="65">
        <v>11.970198483714899</v>
      </c>
    </row>
    <row r="16" spans="2:8" x14ac:dyDescent="0.25">
      <c r="B16" s="47">
        <v>4150</v>
      </c>
      <c r="C16" s="50" t="s">
        <v>63</v>
      </c>
      <c r="D16" s="65">
        <v>14164065.609999999</v>
      </c>
      <c r="E16" s="65">
        <v>1870032</v>
      </c>
      <c r="F16" s="65">
        <v>12294033.609999999</v>
      </c>
      <c r="G16" s="65">
        <v>657.42370237514604</v>
      </c>
    </row>
    <row r="17" spans="1:7" x14ac:dyDescent="0.25">
      <c r="B17" s="47">
        <v>4160</v>
      </c>
      <c r="C17" s="50" t="s">
        <v>57</v>
      </c>
      <c r="D17" s="65">
        <v>6681623</v>
      </c>
      <c r="E17" s="65">
        <v>993411</v>
      </c>
      <c r="F17" s="65">
        <v>5688212</v>
      </c>
      <c r="G17" s="65">
        <v>572.59402201103103</v>
      </c>
    </row>
    <row r="19" spans="1:7" ht="23.25" customHeight="1" x14ac:dyDescent="0.25"/>
    <row r="20" spans="1:7" ht="24" customHeight="1" x14ac:dyDescent="0.25"/>
    <row r="21" spans="1:7" ht="19.5" customHeight="1" x14ac:dyDescent="0.25"/>
    <row r="25" spans="1:7" ht="54" customHeight="1" x14ac:dyDescent="0.25">
      <c r="A25" s="73" t="s">
        <v>742</v>
      </c>
      <c r="B25" s="45" t="s">
        <v>0</v>
      </c>
      <c r="C25" s="46" t="s">
        <v>1</v>
      </c>
      <c r="D25" s="45" t="s">
        <v>2</v>
      </c>
      <c r="E25" s="45" t="s">
        <v>3</v>
      </c>
      <c r="F25" s="45" t="s">
        <v>4</v>
      </c>
      <c r="G25" s="45" t="s">
        <v>45</v>
      </c>
    </row>
    <row r="26" spans="1:7" ht="47.25" x14ac:dyDescent="0.25">
      <c r="A26" s="73" t="s">
        <v>743</v>
      </c>
      <c r="B26" s="242" t="s">
        <v>50</v>
      </c>
      <c r="C26" s="242" t="s">
        <v>34</v>
      </c>
      <c r="D26" s="242" t="s">
        <v>35</v>
      </c>
      <c r="E26" s="242" t="s">
        <v>35</v>
      </c>
      <c r="F26" s="242" t="s">
        <v>35</v>
      </c>
      <c r="G26" s="242" t="s">
        <v>35</v>
      </c>
    </row>
  </sheetData>
  <mergeCells count="1">
    <mergeCell ref="B2:G2"/>
  </mergeCells>
  <pageMargins left="0.7" right="0.7" top="0.75" bottom="0.75" header="0.3" footer="0.3"/>
  <pageSetup orientation="portrait" r:id="rId1"/>
  <ignoredErrors>
    <ignoredError sqref="D6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830E5B-AEF6-4136-A73C-C470A24AD75F}">
  <dimension ref="A1:H21"/>
  <sheetViews>
    <sheetView zoomScale="85" zoomScaleNormal="85" workbookViewId="0">
      <selection activeCell="C22" sqref="C22"/>
    </sheetView>
  </sheetViews>
  <sheetFormatPr baseColWidth="10" defaultRowHeight="15.75" x14ac:dyDescent="0.25"/>
  <cols>
    <col min="1" max="1" width="23.28515625" style="8" customWidth="1"/>
    <col min="2" max="2" width="59" style="43" customWidth="1"/>
    <col min="3" max="3" width="26.28515625" style="22" customWidth="1"/>
    <col min="4" max="4" width="28.7109375" style="8" customWidth="1"/>
    <col min="5" max="5" width="28.28515625" style="8" customWidth="1"/>
    <col min="6" max="6" width="28.85546875" style="8" customWidth="1"/>
    <col min="7" max="7" width="22.7109375" style="8" customWidth="1"/>
    <col min="8" max="8" width="20.5703125" style="8" customWidth="1"/>
    <col min="9" max="16384" width="11.42578125" style="8"/>
  </cols>
  <sheetData>
    <row r="1" spans="2:8" x14ac:dyDescent="0.25">
      <c r="B1" s="8"/>
      <c r="C1" s="8"/>
    </row>
    <row r="2" spans="2:8" ht="39" customHeight="1" x14ac:dyDescent="0.25">
      <c r="B2" s="244" t="s">
        <v>64</v>
      </c>
      <c r="C2" s="244"/>
      <c r="D2" s="244"/>
      <c r="E2" s="244"/>
      <c r="F2" s="244"/>
      <c r="G2" s="244"/>
      <c r="H2" s="10"/>
    </row>
    <row r="3" spans="2:8" x14ac:dyDescent="0.25">
      <c r="B3" s="64" t="s">
        <v>744</v>
      </c>
      <c r="C3" s="11" t="str">
        <f>D4&amp;D5&amp;D6&amp;D7</f>
        <v>EVHP00222024</v>
      </c>
      <c r="E3" s="11"/>
    </row>
    <row r="4" spans="2:8" x14ac:dyDescent="0.25">
      <c r="B4" s="8"/>
      <c r="C4" s="8"/>
      <c r="D4" s="13" t="s">
        <v>65</v>
      </c>
      <c r="E4" s="11" t="str">
        <f>B2</f>
        <v>Estado de Variación en la Hacienda Pública</v>
      </c>
    </row>
    <row r="5" spans="2:8" x14ac:dyDescent="0.25">
      <c r="B5" s="8"/>
      <c r="C5" s="8"/>
      <c r="D5" s="13">
        <v>0</v>
      </c>
      <c r="E5" s="11" t="s">
        <v>37</v>
      </c>
    </row>
    <row r="6" spans="2:8" x14ac:dyDescent="0.25">
      <c r="B6" s="8"/>
      <c r="C6" s="8"/>
      <c r="D6" s="14" t="s">
        <v>38</v>
      </c>
      <c r="E6" s="11" t="s">
        <v>39</v>
      </c>
    </row>
    <row r="7" spans="2:8" x14ac:dyDescent="0.25">
      <c r="B7" s="8"/>
      <c r="C7" s="8"/>
      <c r="D7" s="13">
        <v>2024</v>
      </c>
      <c r="E7" s="11" t="s">
        <v>40</v>
      </c>
    </row>
    <row r="8" spans="2:8" ht="16.5" thickBot="1" x14ac:dyDescent="0.3"/>
    <row r="9" spans="2:8" ht="77.25" customHeight="1" thickBot="1" x14ac:dyDescent="0.3">
      <c r="B9" s="81" t="s">
        <v>46</v>
      </c>
      <c r="C9" s="82" t="s">
        <v>29</v>
      </c>
      <c r="D9" s="82" t="s">
        <v>67</v>
      </c>
      <c r="E9" s="82" t="s">
        <v>68</v>
      </c>
      <c r="F9" s="82" t="s">
        <v>69</v>
      </c>
      <c r="G9" s="82" t="s">
        <v>66</v>
      </c>
    </row>
    <row r="10" spans="2:8" x14ac:dyDescent="0.25">
      <c r="B10" s="84" t="s">
        <v>72</v>
      </c>
      <c r="C10" s="57">
        <v>8500540.25</v>
      </c>
      <c r="D10" s="58"/>
      <c r="E10" s="58"/>
      <c r="F10" s="58"/>
      <c r="G10" s="85">
        <v>8500540.25</v>
      </c>
    </row>
    <row r="11" spans="2:8" x14ac:dyDescent="0.25">
      <c r="B11" s="86" t="s">
        <v>30</v>
      </c>
      <c r="C11" s="50">
        <v>8500540.25</v>
      </c>
      <c r="D11" s="51"/>
      <c r="E11" s="51"/>
      <c r="F11" s="51"/>
      <c r="G11" s="87">
        <v>8500540.25</v>
      </c>
      <c r="H11" s="8" t="s">
        <v>741</v>
      </c>
    </row>
    <row r="12" spans="2:8" x14ac:dyDescent="0.25">
      <c r="B12" s="86" t="s">
        <v>31</v>
      </c>
      <c r="C12" s="76">
        <v>0</v>
      </c>
      <c r="D12" s="59"/>
      <c r="E12" s="59"/>
      <c r="F12" s="59"/>
      <c r="G12" s="88">
        <v>0</v>
      </c>
    </row>
    <row r="13" spans="2:8" x14ac:dyDescent="0.25">
      <c r="B13" s="86" t="s">
        <v>70</v>
      </c>
      <c r="C13" s="76">
        <v>0</v>
      </c>
      <c r="D13" s="59"/>
      <c r="E13" s="59"/>
      <c r="F13" s="59"/>
      <c r="G13" s="88">
        <v>0</v>
      </c>
    </row>
    <row r="14" spans="2:8" x14ac:dyDescent="0.25">
      <c r="B14" s="86" t="s">
        <v>73</v>
      </c>
      <c r="C14" s="76">
        <v>0</v>
      </c>
      <c r="D14" s="59">
        <v>685732327</v>
      </c>
      <c r="E14" s="59">
        <v>465158363.89999998</v>
      </c>
      <c r="F14" s="59"/>
      <c r="G14" s="88">
        <v>1150890690.9000001</v>
      </c>
    </row>
    <row r="15" spans="2:8" x14ac:dyDescent="0.25">
      <c r="B15" s="86" t="s">
        <v>71</v>
      </c>
      <c r="C15" s="76">
        <v>0</v>
      </c>
      <c r="D15" s="59"/>
      <c r="E15" s="59">
        <v>465158363.89999998</v>
      </c>
      <c r="F15" s="59"/>
      <c r="G15" s="88">
        <v>465158363.89999998</v>
      </c>
    </row>
    <row r="16" spans="2:8" ht="16.5" thickBot="1" x14ac:dyDescent="0.3">
      <c r="B16" s="89" t="s">
        <v>32</v>
      </c>
      <c r="C16" s="90">
        <v>0</v>
      </c>
      <c r="D16" s="91">
        <v>685732327</v>
      </c>
      <c r="E16" s="91"/>
      <c r="F16" s="91"/>
      <c r="G16" s="92">
        <v>685732327</v>
      </c>
    </row>
    <row r="19" spans="1:7" s="43" customFormat="1" ht="54" customHeight="1" x14ac:dyDescent="0.25">
      <c r="A19" s="73" t="s">
        <v>742</v>
      </c>
      <c r="B19" s="45" t="s">
        <v>0</v>
      </c>
      <c r="C19" s="46" t="s">
        <v>1</v>
      </c>
      <c r="D19" s="45" t="s">
        <v>2</v>
      </c>
      <c r="E19" s="45" t="s">
        <v>3</v>
      </c>
      <c r="F19" s="45" t="s">
        <v>4</v>
      </c>
      <c r="G19" s="45" t="s">
        <v>45</v>
      </c>
    </row>
    <row r="20" spans="1:7" s="43" customFormat="1" ht="60.75" customHeight="1" x14ac:dyDescent="0.25">
      <c r="A20" s="73" t="s">
        <v>743</v>
      </c>
      <c r="B20" s="242" t="s">
        <v>78</v>
      </c>
      <c r="C20" s="242" t="s">
        <v>35</v>
      </c>
      <c r="D20" s="242" t="s">
        <v>35</v>
      </c>
      <c r="E20" s="242" t="s">
        <v>35</v>
      </c>
      <c r="F20" s="242" t="s">
        <v>35</v>
      </c>
      <c r="G20" s="242" t="s">
        <v>35</v>
      </c>
    </row>
    <row r="21" spans="1:7" s="43" customFormat="1" x14ac:dyDescent="0.25">
      <c r="C21" s="22"/>
    </row>
  </sheetData>
  <mergeCells count="1">
    <mergeCell ref="B2:G2"/>
  </mergeCells>
  <pageMargins left="0.7" right="0.7" top="0.75" bottom="0.75" header="0.3" footer="0.3"/>
  <pageSetup orientation="portrait" r:id="rId1"/>
  <ignoredErrors>
    <ignoredError sqref="D6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F48175-DA32-45E8-861A-6B02FDD94FA2}">
  <dimension ref="A1:H22"/>
  <sheetViews>
    <sheetView topLeftCell="A4" zoomScaleNormal="100" workbookViewId="0">
      <selection activeCell="C16" sqref="C16"/>
    </sheetView>
  </sheetViews>
  <sheetFormatPr baseColWidth="10" defaultRowHeight="15.75" x14ac:dyDescent="0.25"/>
  <cols>
    <col min="1" max="1" width="21" style="8" customWidth="1"/>
    <col min="2" max="2" width="42" style="43" customWidth="1"/>
    <col min="3" max="3" width="29.5703125" style="22" customWidth="1"/>
    <col min="4" max="4" width="25.42578125" style="8" customWidth="1"/>
    <col min="5" max="5" width="28.28515625" style="8" customWidth="1"/>
    <col min="6" max="6" width="25" style="8" customWidth="1"/>
    <col min="7" max="7" width="23" style="8" customWidth="1"/>
    <col min="8" max="8" width="20.5703125" style="8" customWidth="1"/>
    <col min="9" max="16384" width="11.42578125" style="8"/>
  </cols>
  <sheetData>
    <row r="1" spans="2:8" x14ac:dyDescent="0.25">
      <c r="B1" s="8"/>
      <c r="C1" s="8"/>
    </row>
    <row r="2" spans="2:8" ht="39" customHeight="1" x14ac:dyDescent="0.25">
      <c r="B2" s="244" t="s">
        <v>75</v>
      </c>
      <c r="C2" s="244"/>
      <c r="D2" s="244"/>
      <c r="E2" s="244"/>
      <c r="F2" s="244"/>
      <c r="G2" s="244"/>
      <c r="H2" s="10"/>
    </row>
    <row r="3" spans="2:8" x14ac:dyDescent="0.25">
      <c r="B3" s="64" t="s">
        <v>744</v>
      </c>
      <c r="C3" s="11" t="str">
        <f>D4&amp;D5&amp;D6&amp;D7</f>
        <v>EAA00222024</v>
      </c>
      <c r="E3" s="11"/>
    </row>
    <row r="4" spans="2:8" x14ac:dyDescent="0.25">
      <c r="B4" s="8"/>
      <c r="C4" s="8"/>
      <c r="D4" s="13" t="s">
        <v>74</v>
      </c>
      <c r="E4" s="11" t="str">
        <f>B2</f>
        <v>Estado Analítico del Activo</v>
      </c>
    </row>
    <row r="5" spans="2:8" x14ac:dyDescent="0.25">
      <c r="B5" s="8"/>
      <c r="C5" s="8"/>
      <c r="D5" s="13">
        <v>0</v>
      </c>
      <c r="E5" s="11" t="s">
        <v>37</v>
      </c>
    </row>
    <row r="6" spans="2:8" x14ac:dyDescent="0.25">
      <c r="B6" s="8"/>
      <c r="C6" s="8"/>
      <c r="D6" s="14" t="s">
        <v>38</v>
      </c>
      <c r="E6" s="11" t="s">
        <v>39</v>
      </c>
    </row>
    <row r="7" spans="2:8" x14ac:dyDescent="0.25">
      <c r="B7" s="8"/>
      <c r="C7" s="8"/>
      <c r="D7" s="13">
        <v>2024</v>
      </c>
      <c r="E7" s="11" t="s">
        <v>40</v>
      </c>
    </row>
    <row r="9" spans="2:8" ht="25.5" customHeight="1" thickBot="1" x14ac:dyDescent="0.3"/>
    <row r="10" spans="2:8" ht="32.25" thickBot="1" x14ac:dyDescent="0.3">
      <c r="B10" s="109" t="s">
        <v>46</v>
      </c>
      <c r="C10" s="109" t="s">
        <v>578</v>
      </c>
      <c r="D10" s="109" t="s">
        <v>750</v>
      </c>
      <c r="E10" s="109" t="s">
        <v>749</v>
      </c>
      <c r="F10" s="109" t="s">
        <v>581</v>
      </c>
      <c r="G10" s="116" t="s">
        <v>748</v>
      </c>
    </row>
    <row r="11" spans="2:8" ht="27.75" customHeight="1" x14ac:dyDescent="0.25">
      <c r="B11" s="57" t="s">
        <v>9</v>
      </c>
      <c r="C11" s="96">
        <v>310804323.14999998</v>
      </c>
      <c r="D11" s="97">
        <v>4190032003.1599998</v>
      </c>
      <c r="E11" s="97">
        <v>4117884152.1900001</v>
      </c>
      <c r="F11" s="97">
        <v>382952174.12</v>
      </c>
      <c r="G11" s="97">
        <v>72147850.969999999</v>
      </c>
    </row>
    <row r="12" spans="2:8" ht="20.25" customHeight="1" x14ac:dyDescent="0.25">
      <c r="B12" s="50" t="s">
        <v>10</v>
      </c>
      <c r="C12" s="76">
        <v>236332597.69</v>
      </c>
      <c r="D12" s="65">
        <v>3841505946.8899999</v>
      </c>
      <c r="E12" s="65">
        <v>3781503074.9499998</v>
      </c>
      <c r="F12" s="65">
        <v>296335469.63</v>
      </c>
      <c r="G12" s="65">
        <v>60002871.939999998</v>
      </c>
    </row>
    <row r="13" spans="2:8" ht="31.5" x14ac:dyDescent="0.25">
      <c r="B13" s="50" t="s">
        <v>18</v>
      </c>
      <c r="C13" s="76">
        <v>1804145.79</v>
      </c>
      <c r="D13" s="65">
        <v>33557585.490000002</v>
      </c>
      <c r="E13" s="65">
        <v>33656376.399999999</v>
      </c>
      <c r="F13" s="65">
        <v>1705354.88</v>
      </c>
      <c r="G13" s="65">
        <v>-98790.91</v>
      </c>
    </row>
    <row r="14" spans="2:8" x14ac:dyDescent="0.25">
      <c r="B14" s="50" t="s">
        <v>24</v>
      </c>
      <c r="C14" s="76">
        <v>71679357.109999999</v>
      </c>
      <c r="D14" s="65">
        <v>303499937.30000001</v>
      </c>
      <c r="E14" s="65">
        <v>291256167.36000001</v>
      </c>
      <c r="F14" s="65">
        <v>83923127.049999997</v>
      </c>
      <c r="G14" s="65">
        <v>12243769.939999999</v>
      </c>
    </row>
    <row r="15" spans="2:8" x14ac:dyDescent="0.25">
      <c r="B15" s="50" t="s">
        <v>25</v>
      </c>
      <c r="C15" s="76">
        <v>0</v>
      </c>
      <c r="D15" s="65">
        <v>0</v>
      </c>
      <c r="E15" s="65">
        <v>0</v>
      </c>
      <c r="F15" s="65">
        <v>0</v>
      </c>
      <c r="G15" s="65">
        <v>0</v>
      </c>
    </row>
    <row r="16" spans="2:8" x14ac:dyDescent="0.25">
      <c r="B16" s="50" t="s">
        <v>26</v>
      </c>
      <c r="C16" s="76">
        <v>988222.56</v>
      </c>
      <c r="D16" s="65">
        <v>11468533.48</v>
      </c>
      <c r="E16" s="65">
        <v>11468533.48</v>
      </c>
      <c r="F16" s="65">
        <v>988222.56</v>
      </c>
      <c r="G16" s="65">
        <v>0</v>
      </c>
    </row>
    <row r="17" spans="1:7" ht="39" customHeight="1" x14ac:dyDescent="0.25">
      <c r="B17" s="50" t="s">
        <v>27</v>
      </c>
      <c r="C17" s="76">
        <v>0</v>
      </c>
      <c r="D17" s="65">
        <v>0</v>
      </c>
      <c r="E17" s="65">
        <v>0</v>
      </c>
      <c r="F17" s="65">
        <v>0</v>
      </c>
      <c r="G17" s="65">
        <v>0</v>
      </c>
    </row>
    <row r="21" spans="1:7" s="43" customFormat="1" ht="54" customHeight="1" x14ac:dyDescent="0.25">
      <c r="A21" s="73" t="s">
        <v>742</v>
      </c>
      <c r="B21" s="45" t="s">
        <v>0</v>
      </c>
      <c r="C21" s="46" t="s">
        <v>1</v>
      </c>
      <c r="D21" s="45" t="s">
        <v>2</v>
      </c>
      <c r="E21" s="45" t="s">
        <v>3</v>
      </c>
      <c r="F21" s="45" t="s">
        <v>4</v>
      </c>
      <c r="G21" s="45" t="s">
        <v>45</v>
      </c>
    </row>
    <row r="22" spans="1:7" s="43" customFormat="1" ht="60.75" customHeight="1" x14ac:dyDescent="0.25">
      <c r="A22" s="73" t="s">
        <v>743</v>
      </c>
      <c r="B22" s="242" t="s">
        <v>34</v>
      </c>
      <c r="C22" s="242" t="s">
        <v>76</v>
      </c>
      <c r="D22" s="242" t="s">
        <v>76</v>
      </c>
      <c r="E22" s="242" t="s">
        <v>76</v>
      </c>
      <c r="F22" s="242" t="s">
        <v>76</v>
      </c>
      <c r="G22" s="242" t="s">
        <v>76</v>
      </c>
    </row>
  </sheetData>
  <mergeCells count="1">
    <mergeCell ref="B2:G2"/>
  </mergeCells>
  <pageMargins left="0.7" right="0.7" top="0.75" bottom="0.75" header="0.3" footer="0.3"/>
  <pageSetup orientation="portrait" r:id="rId1"/>
  <ignoredErrors>
    <ignoredError sqref="D6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80A84A-E363-4F9D-98E0-E575CD712ACA}">
  <dimension ref="A1:I25"/>
  <sheetViews>
    <sheetView topLeftCell="A4" zoomScaleNormal="100" workbookViewId="0">
      <selection activeCell="B16" sqref="B16"/>
    </sheetView>
  </sheetViews>
  <sheetFormatPr baseColWidth="10" defaultRowHeight="15.75" x14ac:dyDescent="0.25"/>
  <cols>
    <col min="1" max="1" width="22.85546875" style="3" customWidth="1"/>
    <col min="2" max="2" width="48.5703125" style="1" customWidth="1"/>
    <col min="3" max="3" width="29" style="2" customWidth="1"/>
    <col min="4" max="4" width="27.7109375" style="3" customWidth="1"/>
    <col min="5" max="5" width="28.28515625" style="3" customWidth="1"/>
    <col min="6" max="6" width="25" style="3" customWidth="1"/>
    <col min="7" max="7" width="11.28515625" style="3" customWidth="1"/>
    <col min="8" max="16384" width="11.42578125" style="3"/>
  </cols>
  <sheetData>
    <row r="1" spans="2:9" s="8" customFormat="1" x14ac:dyDescent="0.25"/>
    <row r="2" spans="2:9" s="8" customFormat="1" ht="39" customHeight="1" x14ac:dyDescent="0.25">
      <c r="B2" s="244" t="s">
        <v>79</v>
      </c>
      <c r="C2" s="244"/>
      <c r="D2" s="244"/>
      <c r="E2" s="244"/>
      <c r="F2" s="244"/>
      <c r="G2" s="100"/>
      <c r="H2" s="10"/>
      <c r="I2" s="10"/>
    </row>
    <row r="3" spans="2:9" s="8" customFormat="1" x14ac:dyDescent="0.25">
      <c r="B3" s="64" t="s">
        <v>744</v>
      </c>
      <c r="C3" s="12" t="str">
        <f>D4&amp;D5&amp;D6&amp;D7</f>
        <v>EADYOP00222024</v>
      </c>
      <c r="E3" s="11"/>
    </row>
    <row r="4" spans="2:9" s="8" customFormat="1" x14ac:dyDescent="0.25">
      <c r="D4" s="42" t="s">
        <v>80</v>
      </c>
      <c r="E4" s="11" t="str">
        <f>B2</f>
        <v>Estado Analítico de la Deuda y Otros Pasivos</v>
      </c>
    </row>
    <row r="5" spans="2:9" s="8" customFormat="1" x14ac:dyDescent="0.25">
      <c r="D5" s="13">
        <v>0</v>
      </c>
      <c r="E5" s="11" t="s">
        <v>37</v>
      </c>
    </row>
    <row r="6" spans="2:9" s="8" customFormat="1" x14ac:dyDescent="0.25">
      <c r="D6" s="14" t="s">
        <v>38</v>
      </c>
      <c r="E6" s="11" t="s">
        <v>39</v>
      </c>
    </row>
    <row r="7" spans="2:9" s="8" customFormat="1" x14ac:dyDescent="0.25">
      <c r="D7" s="13">
        <v>2024</v>
      </c>
      <c r="E7" s="11" t="s">
        <v>40</v>
      </c>
    </row>
    <row r="9" spans="2:9" ht="16.5" thickBot="1" x14ac:dyDescent="0.3"/>
    <row r="10" spans="2:9" ht="36" customHeight="1" thickBot="1" x14ac:dyDescent="0.3">
      <c r="B10" s="107" t="s">
        <v>81</v>
      </c>
      <c r="C10" s="107" t="s">
        <v>82</v>
      </c>
      <c r="D10" s="107" t="s">
        <v>83</v>
      </c>
      <c r="E10" s="107" t="s">
        <v>84</v>
      </c>
      <c r="F10" s="107" t="s">
        <v>85</v>
      </c>
      <c r="G10" s="105"/>
    </row>
    <row r="11" spans="2:9" ht="23.25" customHeight="1" x14ac:dyDescent="0.25">
      <c r="B11" s="98" t="s">
        <v>88</v>
      </c>
      <c r="C11" s="93"/>
      <c r="D11" s="98"/>
      <c r="E11" s="98"/>
      <c r="F11" s="98"/>
      <c r="G11" s="101"/>
    </row>
    <row r="12" spans="2:9" x14ac:dyDescent="0.25">
      <c r="B12" s="99" t="s">
        <v>89</v>
      </c>
      <c r="C12" s="94"/>
      <c r="D12" s="99"/>
      <c r="E12" s="99"/>
      <c r="F12" s="99"/>
      <c r="G12" s="101"/>
    </row>
    <row r="13" spans="2:9" ht="26.25" customHeight="1" x14ac:dyDescent="0.25">
      <c r="B13" s="99" t="s">
        <v>90</v>
      </c>
      <c r="C13" s="94"/>
      <c r="D13" s="99"/>
      <c r="E13" s="95">
        <v>0</v>
      </c>
      <c r="F13" s="95">
        <v>0</v>
      </c>
      <c r="G13" s="102"/>
    </row>
    <row r="14" spans="2:9" x14ac:dyDescent="0.25">
      <c r="B14" s="99" t="s">
        <v>91</v>
      </c>
      <c r="C14" s="94"/>
      <c r="D14" s="99"/>
      <c r="E14" s="95"/>
      <c r="F14" s="95"/>
      <c r="G14" s="102"/>
    </row>
    <row r="15" spans="2:9" x14ac:dyDescent="0.25">
      <c r="B15" s="99" t="s">
        <v>751</v>
      </c>
      <c r="C15" s="94"/>
      <c r="D15" s="99"/>
      <c r="E15" s="95">
        <v>0</v>
      </c>
      <c r="F15" s="95">
        <v>0</v>
      </c>
      <c r="G15" s="102"/>
    </row>
    <row r="16" spans="2:9" x14ac:dyDescent="0.25">
      <c r="B16" s="99" t="s">
        <v>92</v>
      </c>
      <c r="C16" s="94"/>
      <c r="D16" s="99"/>
      <c r="E16" s="95"/>
      <c r="F16" s="95"/>
      <c r="G16" s="102"/>
    </row>
    <row r="17" spans="1:7" x14ac:dyDescent="0.25">
      <c r="B17" s="99" t="s">
        <v>93</v>
      </c>
      <c r="C17" s="94"/>
      <c r="D17" s="99"/>
      <c r="E17" s="95"/>
      <c r="F17" s="95"/>
      <c r="G17" s="102"/>
    </row>
    <row r="18" spans="1:7" x14ac:dyDescent="0.25">
      <c r="B18" s="99" t="s">
        <v>94</v>
      </c>
      <c r="C18" s="94"/>
      <c r="D18" s="99"/>
      <c r="E18" s="95">
        <v>0</v>
      </c>
      <c r="F18" s="95">
        <v>0</v>
      </c>
      <c r="G18" s="102"/>
    </row>
    <row r="19" spans="1:7" x14ac:dyDescent="0.25">
      <c r="B19" s="99" t="s">
        <v>95</v>
      </c>
      <c r="C19" s="94"/>
      <c r="D19" s="99"/>
      <c r="E19" s="99"/>
      <c r="F19" s="99"/>
      <c r="G19" s="101"/>
    </row>
    <row r="20" spans="1:7" x14ac:dyDescent="0.25">
      <c r="B20" s="99" t="s">
        <v>96</v>
      </c>
      <c r="C20" s="94"/>
      <c r="D20" s="99"/>
      <c r="E20" s="99"/>
      <c r="F20" s="99"/>
      <c r="G20" s="101"/>
    </row>
    <row r="21" spans="1:7" x14ac:dyDescent="0.25">
      <c r="B21" s="99" t="s">
        <v>92</v>
      </c>
      <c r="C21" s="94"/>
      <c r="D21" s="99"/>
      <c r="E21" s="99"/>
      <c r="F21" s="99"/>
      <c r="G21" s="101"/>
    </row>
    <row r="24" spans="1:7" ht="41.25" customHeight="1" x14ac:dyDescent="0.25">
      <c r="A24" s="73" t="s">
        <v>742</v>
      </c>
      <c r="B24" s="45" t="s">
        <v>0</v>
      </c>
      <c r="C24" s="46" t="s">
        <v>1</v>
      </c>
      <c r="D24" s="45" t="s">
        <v>2</v>
      </c>
      <c r="E24" s="45" t="s">
        <v>3</v>
      </c>
      <c r="F24" s="45" t="s">
        <v>4</v>
      </c>
      <c r="G24" s="104"/>
    </row>
    <row r="25" spans="1:7" ht="47.25" x14ac:dyDescent="0.25">
      <c r="A25" s="73" t="s">
        <v>743</v>
      </c>
      <c r="B25" s="242" t="s">
        <v>78</v>
      </c>
      <c r="C25" s="242" t="s">
        <v>86</v>
      </c>
      <c r="D25" s="242" t="s">
        <v>87</v>
      </c>
      <c r="E25" s="242" t="s">
        <v>35</v>
      </c>
      <c r="F25" s="242" t="s">
        <v>35</v>
      </c>
      <c r="G25" s="103"/>
    </row>
  </sheetData>
  <mergeCells count="1">
    <mergeCell ref="B2:F2"/>
  </mergeCells>
  <pageMargins left="0.7" right="0.7" top="0.75" bottom="0.75" header="0.3" footer="0.3"/>
  <pageSetup orientation="portrait" r:id="rId1"/>
  <ignoredErrors>
    <ignoredError sqref="D6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C5F876-039E-4E8C-9E14-FCB53C06119F}">
  <dimension ref="A1:G30"/>
  <sheetViews>
    <sheetView topLeftCell="A10" zoomScale="115" zoomScaleNormal="115" workbookViewId="0">
      <selection activeCell="B24" sqref="B24:E24"/>
    </sheetView>
  </sheetViews>
  <sheetFormatPr baseColWidth="10" defaultRowHeight="15.75" x14ac:dyDescent="0.25"/>
  <cols>
    <col min="1" max="1" width="20.42578125" style="8" customWidth="1"/>
    <col min="2" max="2" width="23.28515625" style="43" customWidth="1"/>
    <col min="3" max="3" width="55" style="22" customWidth="1"/>
    <col min="4" max="4" width="25.42578125" style="8" customWidth="1"/>
    <col min="5" max="5" width="28.28515625" style="8" customWidth="1"/>
    <col min="6" max="6" width="22.7109375" style="8" customWidth="1"/>
    <col min="7" max="16384" width="11.42578125" style="8"/>
  </cols>
  <sheetData>
    <row r="1" spans="2:7" x14ac:dyDescent="0.25">
      <c r="B1" s="8"/>
      <c r="C1" s="8"/>
    </row>
    <row r="2" spans="2:7" ht="39" customHeight="1" x14ac:dyDescent="0.25">
      <c r="B2" s="244" t="s">
        <v>99</v>
      </c>
      <c r="C2" s="244"/>
      <c r="D2" s="244"/>
      <c r="E2" s="244"/>
      <c r="F2" s="10"/>
      <c r="G2" s="10"/>
    </row>
    <row r="3" spans="2:7" x14ac:dyDescent="0.25">
      <c r="B3" s="64" t="s">
        <v>744</v>
      </c>
      <c r="C3" s="12" t="str">
        <f>D4&amp;D5&amp;D6&amp;D7</f>
        <v>ECSF00222024</v>
      </c>
      <c r="E3" s="11"/>
    </row>
    <row r="4" spans="2:7" x14ac:dyDescent="0.25">
      <c r="B4" s="8"/>
      <c r="C4" s="8"/>
      <c r="D4" s="13" t="s">
        <v>100</v>
      </c>
      <c r="E4" s="11" t="str">
        <f>B2</f>
        <v>Estado de Cambios en la Situación Financiera</v>
      </c>
    </row>
    <row r="5" spans="2:7" x14ac:dyDescent="0.25">
      <c r="B5" s="8"/>
      <c r="C5" s="8"/>
      <c r="D5" s="13">
        <v>0</v>
      </c>
      <c r="E5" s="11" t="s">
        <v>37</v>
      </c>
    </row>
    <row r="6" spans="2:7" x14ac:dyDescent="0.25">
      <c r="B6" s="8"/>
      <c r="C6" s="8"/>
      <c r="D6" s="14" t="s">
        <v>38</v>
      </c>
      <c r="E6" s="11" t="s">
        <v>39</v>
      </c>
    </row>
    <row r="7" spans="2:7" x14ac:dyDescent="0.25">
      <c r="B7" s="8"/>
      <c r="C7" s="8"/>
      <c r="D7" s="13">
        <v>2024</v>
      </c>
      <c r="E7" s="11" t="s">
        <v>40</v>
      </c>
    </row>
    <row r="10" spans="2:7" ht="16.5" thickBot="1" x14ac:dyDescent="0.3"/>
    <row r="11" spans="2:7" ht="21" customHeight="1" thickBot="1" x14ac:dyDescent="0.3">
      <c r="B11" s="108" t="s">
        <v>5</v>
      </c>
      <c r="C11" s="109" t="s">
        <v>6</v>
      </c>
      <c r="D11" s="110" t="s">
        <v>97</v>
      </c>
      <c r="E11" s="258" t="s">
        <v>98</v>
      </c>
    </row>
    <row r="12" spans="2:7" ht="18.75" customHeight="1" x14ac:dyDescent="0.25">
      <c r="B12" s="66">
        <v>1000</v>
      </c>
      <c r="C12" s="57" t="s">
        <v>77</v>
      </c>
      <c r="D12" s="56"/>
      <c r="E12" s="56"/>
    </row>
    <row r="13" spans="2:7" ht="18.75" customHeight="1" x14ac:dyDescent="0.25">
      <c r="B13" s="47">
        <v>1100</v>
      </c>
      <c r="C13" s="50" t="s">
        <v>9</v>
      </c>
      <c r="D13" s="65">
        <v>98790.91</v>
      </c>
      <c r="E13" s="65">
        <v>72246641.879999995</v>
      </c>
    </row>
    <row r="14" spans="2:7" ht="18.75" customHeight="1" x14ac:dyDescent="0.25">
      <c r="B14" s="47">
        <v>1110</v>
      </c>
      <c r="C14" s="50" t="s">
        <v>10</v>
      </c>
      <c r="D14" s="65">
        <v>0</v>
      </c>
      <c r="E14" s="65">
        <v>60002871.939999998</v>
      </c>
    </row>
    <row r="15" spans="2:7" ht="18.75" customHeight="1" x14ac:dyDescent="0.25">
      <c r="B15" s="47">
        <v>1120</v>
      </c>
      <c r="C15" s="50" t="s">
        <v>18</v>
      </c>
      <c r="D15" s="65">
        <v>98790.91</v>
      </c>
      <c r="E15" s="65">
        <v>0</v>
      </c>
    </row>
    <row r="16" spans="2:7" ht="18.75" customHeight="1" x14ac:dyDescent="0.25">
      <c r="B16" s="47">
        <v>1130</v>
      </c>
      <c r="C16" s="50" t="s">
        <v>24</v>
      </c>
      <c r="D16" s="65">
        <v>0</v>
      </c>
      <c r="E16" s="65">
        <v>12243769.939999999</v>
      </c>
    </row>
    <row r="17" spans="1:6" x14ac:dyDescent="0.25">
      <c r="B17" s="47">
        <v>1140</v>
      </c>
      <c r="C17" s="50" t="s">
        <v>101</v>
      </c>
      <c r="D17" s="65">
        <v>0</v>
      </c>
      <c r="E17" s="65">
        <v>0</v>
      </c>
    </row>
    <row r="18" spans="1:6" x14ac:dyDescent="0.25">
      <c r="B18" s="47">
        <v>1150</v>
      </c>
      <c r="C18" s="50" t="s">
        <v>26</v>
      </c>
      <c r="D18" s="65">
        <v>0</v>
      </c>
      <c r="E18" s="65">
        <v>0</v>
      </c>
    </row>
    <row r="19" spans="1:6" ht="31.5" x14ac:dyDescent="0.25">
      <c r="B19" s="47">
        <v>1160</v>
      </c>
      <c r="C19" s="50" t="s">
        <v>27</v>
      </c>
      <c r="D19" s="65">
        <v>0</v>
      </c>
      <c r="E19" s="65">
        <v>0</v>
      </c>
    </row>
    <row r="20" spans="1:6" x14ac:dyDescent="0.25">
      <c r="B20" s="47">
        <v>1190</v>
      </c>
      <c r="C20" s="50" t="s">
        <v>28</v>
      </c>
      <c r="D20" s="65">
        <v>0</v>
      </c>
      <c r="E20" s="65">
        <v>0</v>
      </c>
    </row>
    <row r="21" spans="1:6" x14ac:dyDescent="0.25">
      <c r="E21" s="72"/>
    </row>
    <row r="23" spans="1:6" ht="41.25" customHeight="1" x14ac:dyDescent="0.25">
      <c r="A23" s="73" t="s">
        <v>742</v>
      </c>
      <c r="B23" s="45" t="s">
        <v>0</v>
      </c>
      <c r="C23" s="46" t="s">
        <v>1</v>
      </c>
      <c r="D23" s="45" t="s">
        <v>2</v>
      </c>
      <c r="E23" s="45" t="s">
        <v>3</v>
      </c>
      <c r="F23" s="104"/>
    </row>
    <row r="24" spans="1:6" ht="49.5" customHeight="1" x14ac:dyDescent="0.25">
      <c r="A24" s="73" t="s">
        <v>743</v>
      </c>
      <c r="B24" s="242" t="s">
        <v>50</v>
      </c>
      <c r="C24" s="242" t="s">
        <v>34</v>
      </c>
      <c r="D24" s="242" t="s">
        <v>35</v>
      </c>
      <c r="E24" s="242" t="s">
        <v>35</v>
      </c>
      <c r="F24" s="103"/>
    </row>
    <row r="28" spans="1:6" x14ac:dyDescent="0.25">
      <c r="D28" s="72"/>
      <c r="E28" s="72"/>
    </row>
    <row r="29" spans="1:6" x14ac:dyDescent="0.25">
      <c r="D29" s="72"/>
      <c r="E29" s="72"/>
    </row>
    <row r="30" spans="1:6" x14ac:dyDescent="0.25">
      <c r="D30" s="72"/>
      <c r="E30" s="72"/>
    </row>
  </sheetData>
  <mergeCells count="1">
    <mergeCell ref="B2:E2"/>
  </mergeCells>
  <pageMargins left="0.7" right="0.7" top="0.75" bottom="0.75" header="0.3" footer="0.3"/>
  <pageSetup orientation="portrait" r:id="rId1"/>
  <ignoredErrors>
    <ignoredError sqref="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36</vt:i4>
      </vt:variant>
    </vt:vector>
  </HeadingPairs>
  <TitlesOfParts>
    <vt:vector size="36" baseType="lpstr">
      <vt:lpstr>Aplicabilidad Municipio</vt:lpstr>
      <vt:lpstr>Aplicabilidad DIF-IMJUVE-IMCUFI</vt:lpstr>
      <vt:lpstr>Aplicabilidad ODAS y MAVICI</vt:lpstr>
      <vt:lpstr>ESFC</vt:lpstr>
      <vt:lpstr>EAC</vt:lpstr>
      <vt:lpstr>EVHP</vt:lpstr>
      <vt:lpstr>EAA</vt:lpstr>
      <vt:lpstr>EADYOP</vt:lpstr>
      <vt:lpstr>ECSF</vt:lpstr>
      <vt:lpstr>EFE</vt:lpstr>
      <vt:lpstr>ESFCDLDF</vt:lpstr>
      <vt:lpstr>BPLDF</vt:lpstr>
      <vt:lpstr>EAIDLDF</vt:lpstr>
      <vt:lpstr>EAEPEDLDF</vt:lpstr>
      <vt:lpstr>EAEPESPLDF</vt:lpstr>
      <vt:lpstr>EAI</vt:lpstr>
      <vt:lpstr>EAEPEOG</vt:lpstr>
      <vt:lpstr>EAII</vt:lpstr>
      <vt:lpstr>EAEPE</vt:lpstr>
      <vt:lpstr>EAEPEI</vt:lpstr>
      <vt:lpstr>EAEPECTG</vt:lpstr>
      <vt:lpstr>EAEPECA</vt:lpstr>
      <vt:lpstr>EAEPECF</vt:lpstr>
      <vt:lpstr>IBM</vt:lpstr>
      <vt:lpstr>IBINM</vt:lpstr>
      <vt:lpstr>RAyBBINM</vt:lpstr>
      <vt:lpstr>RAyBBM</vt:lpstr>
      <vt:lpstr>AM</vt:lpstr>
      <vt:lpstr>GCP</vt:lpstr>
      <vt:lpstr>AESF</vt:lpstr>
      <vt:lpstr>BCD</vt:lpstr>
      <vt:lpstr>INFPROGPILEJE</vt:lpstr>
      <vt:lpstr>FOyA</vt:lpstr>
      <vt:lpstr>IACP</vt:lpstr>
      <vt:lpstr>IOPE</vt:lpstr>
      <vt:lpstr>IAOT</vt:lpstr>
    </vt:vector>
  </TitlesOfParts>
  <Company>GOBIERNO DEL ESTADO DE MEXICO, PODER LEGISLATIVO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Jairo Carbajal Rodriguez</dc:creator>
  <cp:lastModifiedBy>Jairo Carbajal Rodriguez</cp:lastModifiedBy>
  <dcterms:created xsi:type="dcterms:W3CDTF">2025-01-07T17:01:31Z</dcterms:created>
  <dcterms:modified xsi:type="dcterms:W3CDTF">2025-02-26T23:56:35Z</dcterms:modified>
</cp:coreProperties>
</file>